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amas\Desktop\"/>
    </mc:Choice>
  </mc:AlternateContent>
  <xr:revisionPtr revIDLastSave="0" documentId="8_{BFF99E86-B105-42F3-9F90-A89A13828B79}" xr6:coauthVersionLast="47" xr6:coauthVersionMax="47" xr10:uidLastSave="{00000000-0000-0000-0000-000000000000}"/>
  <bookViews>
    <workbookView xWindow="-120" yWindow="-120" windowWidth="29040" windowHeight="15720" xr2:uid="{BFB058C4-2DD0-4CA3-9D81-600DFC3BD82C}"/>
  </bookViews>
  <sheets>
    <sheet name="課題２イカとタコの弾力性(データのみ）" sheetId="1" r:id="rId1"/>
    <sheet name="課題２イカとタコの弾力性 " sheetId="2" r:id="rId2"/>
  </sheets>
  <externalReferences>
    <externalReference r:id="rId3"/>
  </externalReferences>
  <definedNames>
    <definedName name="_１．契約プロセス群">#REF!</definedName>
    <definedName name="＿2.3.1">#REF!</definedName>
    <definedName name="＿2.3.2">#REF!</definedName>
    <definedName name="_２．企画プロセス群">#REF!</definedName>
    <definedName name="_Order1" hidden="1">255</definedName>
    <definedName name="_Order2" hidden="1">255</definedName>
    <definedName name="ase">#REF!</definedName>
    <definedName name="data">#REF!</definedName>
    <definedName name="DataEnd">#REF!</definedName>
    <definedName name="e">#REF!</definedName>
    <definedName name="HTML_CodePage" hidden="1">932</definedName>
    <definedName name="HTML_Control" localSheetId="1" hidden="1">{"'総括表'!$A$1:$O$14"}</definedName>
    <definedName name="HTML_Control" localSheetId="0" hidden="1">{"'総括表'!$A$1:$O$14"}</definedName>
    <definedName name="HTML_Control" hidden="1">{"'総括表'!$A$1:$O$14"}</definedName>
    <definedName name="HTML_Description" hidden="1">""</definedName>
    <definedName name="HTML_Email" hidden="1">""</definedName>
    <definedName name="HTML_Header" hidden="1">"ＤＩ"</definedName>
    <definedName name="HTML_LastUpdate" hidden="1">"12/08/29"</definedName>
    <definedName name="HTML_LineAfter" hidden="1">FALSE</definedName>
    <definedName name="HTML_LineBefore" hidden="1">FALSE</definedName>
    <definedName name="HTML_Name" hidden="1">"山岸祐一"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"C:\WINNT\Profiles\fd\ﾃﾞｽｸﾄｯﾌﾟ\MyHTML.htm"</definedName>
    <definedName name="HTML_PathTemplate" hidden="1">"H:\SOUKATU\DIホームページ\作業用\ＤＩ総括表-heder.html"</definedName>
    <definedName name="HTML_Title" hidden="1">"DIホームページグラフ"</definedName>
    <definedName name="hyou3">#REF!</definedName>
    <definedName name="Hyousoku">#REF!</definedName>
    <definedName name="HyousokuArea">#REF!</definedName>
    <definedName name="HyousokuEnd">#REF!</definedName>
    <definedName name="Hyoutou">#REF!</definedName>
    <definedName name="ken">#REF!</definedName>
    <definedName name="_xlnm.Print_Area">#REF!</definedName>
    <definedName name="PRINT_AREA_MI">#REF!</definedName>
    <definedName name="_xlnm.Print_Titles">#REF!</definedName>
    <definedName name="ｒｒ">#REF!</definedName>
    <definedName name="SSORT">#REF!</definedName>
    <definedName name="Title">#REF!</definedName>
    <definedName name="TitleEnglish">#REF!</definedName>
    <definedName name="y">#REF!</definedName>
    <definedName name="あいう">#REF!</definedName>
    <definedName name="ｽｳﾁ">#REF!</definedName>
    <definedName name="ﾃﾞｰﾀ">#REF!</definedName>
    <definedName name="ﾃﾞｰﾀ2">#REF!</definedName>
    <definedName name="デｰタ取込">#REF!</definedName>
    <definedName name="県">#REF!</definedName>
    <definedName name="市町村数">#REF!</definedName>
    <definedName name="指定都市">#REF!</definedName>
    <definedName name="指定都市数">#REF!</definedName>
    <definedName name="実績SIRT">#REF!</definedName>
    <definedName name="順">#REF!</definedName>
    <definedName name="順位">#REF!</definedName>
    <definedName name="順位１">#REF!</definedName>
    <definedName name="図1">#REF!</definedName>
    <definedName name="全国">#REF!</definedName>
    <definedName name="全国数">#REF!</definedName>
    <definedName name="中核市">#REF!</definedName>
    <definedName name="中核市数">#REF!</definedName>
    <definedName name="都道府県">#REF!</definedName>
    <definedName name="表３">#REF!</definedName>
    <definedName name="並び替え">#REF!</definedName>
    <definedName name="並替">#REF!</definedName>
    <definedName name="並替・在庫">#REF!</definedName>
    <definedName name="並替・出荷">#REF!</definedName>
    <definedName name="並替・生産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2" l="1"/>
  <c r="J5" i="2"/>
  <c r="K5" i="2"/>
  <c r="L5" i="2"/>
  <c r="M5" i="2"/>
  <c r="N5" i="2"/>
  <c r="I6" i="2"/>
  <c r="J6" i="2"/>
  <c r="K6" i="2"/>
  <c r="L6" i="2"/>
  <c r="M6" i="2"/>
  <c r="N6" i="2"/>
  <c r="I7" i="2"/>
  <c r="J7" i="2"/>
  <c r="K7" i="2"/>
  <c r="L7" i="2"/>
  <c r="M7" i="2"/>
  <c r="N7" i="2"/>
  <c r="I8" i="2"/>
  <c r="J8" i="2"/>
  <c r="K8" i="2"/>
  <c r="L8" i="2"/>
  <c r="M8" i="2"/>
  <c r="N8" i="2"/>
  <c r="I9" i="2"/>
  <c r="J9" i="2"/>
  <c r="K9" i="2"/>
  <c r="L9" i="2"/>
  <c r="M9" i="2"/>
  <c r="N9" i="2"/>
  <c r="I10" i="2"/>
  <c r="J10" i="2"/>
  <c r="K10" i="2"/>
  <c r="L10" i="2"/>
  <c r="M10" i="2"/>
  <c r="N10" i="2"/>
  <c r="I11" i="2"/>
  <c r="J11" i="2"/>
  <c r="K11" i="2"/>
  <c r="L11" i="2"/>
  <c r="M11" i="2"/>
  <c r="N11" i="2"/>
  <c r="I12" i="2"/>
  <c r="J12" i="2"/>
  <c r="K12" i="2"/>
  <c r="L12" i="2"/>
  <c r="M12" i="2"/>
  <c r="N12" i="2"/>
  <c r="I13" i="2"/>
  <c r="J13" i="2"/>
  <c r="K13" i="2"/>
  <c r="L13" i="2"/>
  <c r="M13" i="2"/>
  <c r="N13" i="2"/>
  <c r="I14" i="2"/>
  <c r="J14" i="2"/>
  <c r="K14" i="2"/>
  <c r="L14" i="2"/>
  <c r="M14" i="2"/>
  <c r="N14" i="2"/>
  <c r="I15" i="2"/>
  <c r="J15" i="2"/>
  <c r="K15" i="2"/>
  <c r="L15" i="2"/>
  <c r="M15" i="2"/>
  <c r="N15" i="2"/>
  <c r="I16" i="2"/>
  <c r="J16" i="2"/>
  <c r="K16" i="2"/>
  <c r="L16" i="2"/>
  <c r="M16" i="2"/>
  <c r="N16" i="2"/>
  <c r="I17" i="2"/>
  <c r="J17" i="2"/>
  <c r="K17" i="2"/>
  <c r="L17" i="2"/>
  <c r="M17" i="2"/>
  <c r="N17" i="2"/>
  <c r="I18" i="2"/>
  <c r="J18" i="2"/>
  <c r="K18" i="2"/>
  <c r="L18" i="2"/>
  <c r="M18" i="2"/>
  <c r="N18" i="2"/>
  <c r="I19" i="2"/>
  <c r="J19" i="2"/>
  <c r="K19" i="2"/>
  <c r="L19" i="2"/>
  <c r="M19" i="2"/>
  <c r="N19" i="2"/>
  <c r="I20" i="2"/>
  <c r="J20" i="2"/>
  <c r="K20" i="2"/>
  <c r="L20" i="2"/>
  <c r="M20" i="2"/>
  <c r="N20" i="2"/>
  <c r="I21" i="2"/>
  <c r="J21" i="2"/>
  <c r="K21" i="2"/>
  <c r="L21" i="2"/>
  <c r="M21" i="2"/>
  <c r="N21" i="2"/>
  <c r="I22" i="2"/>
  <c r="J22" i="2"/>
  <c r="K22" i="2"/>
  <c r="L22" i="2"/>
  <c r="M22" i="2"/>
  <c r="N22" i="2"/>
  <c r="I23" i="2"/>
  <c r="J23" i="2"/>
  <c r="K23" i="2"/>
  <c r="L23" i="2"/>
  <c r="M23" i="2"/>
  <c r="N23" i="2"/>
  <c r="I24" i="2"/>
  <c r="J24" i="2"/>
  <c r="K24" i="2"/>
  <c r="L24" i="2"/>
  <c r="M24" i="2"/>
  <c r="N24" i="2"/>
  <c r="I25" i="2"/>
  <c r="J25" i="2"/>
  <c r="K25" i="2"/>
  <c r="L25" i="2"/>
  <c r="M25" i="2"/>
  <c r="N25" i="2"/>
  <c r="I26" i="2"/>
  <c r="J26" i="2"/>
  <c r="K26" i="2"/>
  <c r="L26" i="2"/>
  <c r="M26" i="2"/>
  <c r="N26" i="2"/>
  <c r="I27" i="2"/>
  <c r="J27" i="2"/>
  <c r="K27" i="2"/>
  <c r="L27" i="2"/>
  <c r="M27" i="2"/>
  <c r="N27" i="2"/>
</calcChain>
</file>

<file path=xl/sharedStrings.xml><?xml version="1.0" encoding="utf-8"?>
<sst xmlns="http://schemas.openxmlformats.org/spreadsheetml/2006/main" count="148" uniqueCount="66">
  <si>
    <t>2022年</t>
  </si>
  <si>
    <t>2021年</t>
  </si>
  <si>
    <t>2020年</t>
  </si>
  <si>
    <t>2019年</t>
  </si>
  <si>
    <t>2018年</t>
  </si>
  <si>
    <t>2017年</t>
  </si>
  <si>
    <t>2016年</t>
  </si>
  <si>
    <t>2015年</t>
  </si>
  <si>
    <t>2014年</t>
  </si>
  <si>
    <t>2013年</t>
  </si>
  <si>
    <t>2012年</t>
  </si>
  <si>
    <t>2011年</t>
  </si>
  <si>
    <t>2010年</t>
  </si>
  <si>
    <t>2009年</t>
  </si>
  <si>
    <t>2008年</t>
  </si>
  <si>
    <t>2007年</t>
  </si>
  <si>
    <t>2006年</t>
  </si>
  <si>
    <t>2005年</t>
  </si>
  <si>
    <t>2004年</t>
  </si>
  <si>
    <t>2003年</t>
  </si>
  <si>
    <t>2002年</t>
  </si>
  <si>
    <t>2001年</t>
  </si>
  <si>
    <t>2000年</t>
  </si>
  <si>
    <t>1113 たこ（2020年＝100）</t>
    <rPh sb="12" eb="13">
      <t>ネン</t>
    </rPh>
    <phoneticPr fontId="1"/>
  </si>
  <si>
    <t>1112 いか（2020年＝100）</t>
    <rPh sb="12" eb="13">
      <t>ネン</t>
    </rPh>
    <phoneticPr fontId="1"/>
  </si>
  <si>
    <t>0001 総合(2020年＝１００）</t>
    <rPh sb="12" eb="13">
      <t>ネン</t>
    </rPh>
    <phoneticPr fontId="1"/>
  </si>
  <si>
    <t>実収入【円】</t>
  </si>
  <si>
    <t>183 たこ【1g】</t>
  </si>
  <si>
    <t>182 いか【1g】</t>
  </si>
  <si>
    <t>時間軸（年次）</t>
  </si>
  <si>
    <t>タコ価格指数</t>
  </si>
  <si>
    <t>実質実収入</t>
  </si>
  <si>
    <t>切片</t>
  </si>
  <si>
    <t>上限 95.0%</t>
  </si>
  <si>
    <t>下限 95.0%</t>
  </si>
  <si>
    <t>上限 95%</t>
  </si>
  <si>
    <t>下限 95%</t>
  </si>
  <si>
    <t>P-値</t>
  </si>
  <si>
    <t xml:space="preserve">t </t>
  </si>
  <si>
    <t>標準誤差</t>
  </si>
  <si>
    <t>係数</t>
  </si>
  <si>
    <t>合計</t>
  </si>
  <si>
    <t>残差</t>
  </si>
  <si>
    <t>回帰</t>
  </si>
  <si>
    <t>有意 F</t>
  </si>
  <si>
    <t>観測された分散比</t>
  </si>
  <si>
    <t>分散</t>
  </si>
  <si>
    <t>変動</t>
  </si>
  <si>
    <t>自由度</t>
  </si>
  <si>
    <t>分散分析表</t>
  </si>
  <si>
    <t>観測数</t>
  </si>
  <si>
    <t>補正 R2</t>
  </si>
  <si>
    <t>重決定 R2</t>
  </si>
  <si>
    <t>重相関 R</t>
  </si>
  <si>
    <t>回帰統計</t>
  </si>
  <si>
    <t>概要</t>
  </si>
  <si>
    <t>タコ</t>
    <phoneticPr fontId="1"/>
  </si>
  <si>
    <t>イカ価格指数</t>
  </si>
  <si>
    <t>イカ</t>
    <phoneticPr fontId="1"/>
  </si>
  <si>
    <t>タコ価格指数</t>
    <rPh sb="2" eb="6">
      <t>カカクシスウ</t>
    </rPh>
    <phoneticPr fontId="1"/>
  </si>
  <si>
    <t>実質実収入</t>
    <rPh sb="0" eb="2">
      <t>ジッシツ</t>
    </rPh>
    <rPh sb="2" eb="5">
      <t>ジツシュウニュウ</t>
    </rPh>
    <phoneticPr fontId="1"/>
  </si>
  <si>
    <t>タコ購入数量</t>
    <rPh sb="2" eb="6">
      <t>コウニュウスウリョウ</t>
    </rPh>
    <phoneticPr fontId="1"/>
  </si>
  <si>
    <t>イカ価格指数</t>
    <rPh sb="2" eb="6">
      <t>カカクシスウ</t>
    </rPh>
    <phoneticPr fontId="1"/>
  </si>
  <si>
    <t>イカ購入数量</t>
    <rPh sb="2" eb="6">
      <t>コウニュウスウリョウ</t>
    </rPh>
    <phoneticPr fontId="1"/>
  </si>
  <si>
    <t>消費者物価指数</t>
    <rPh sb="0" eb="3">
      <t>ショウヒシャ</t>
    </rPh>
    <rPh sb="3" eb="5">
      <t>ブッカ</t>
    </rPh>
    <rPh sb="5" eb="7">
      <t>シスウ</t>
    </rPh>
    <phoneticPr fontId="1"/>
  </si>
  <si>
    <t>家計調査</t>
    <rPh sb="0" eb="4">
      <t>カケイチョウサ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</si>
</sst>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0" xfId="0" applyFill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Continuous" vertical="center"/>
    </xf>
    <xf numFmtId="0" fontId="0" fillId="3" borderId="0" xfId="0" applyFill="1">
      <alignment vertical="center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3914260717410324E-2"/>
          <c:y val="0.19444444444444445"/>
          <c:w val="0.9155301837270341"/>
          <c:h val="0.5349387576552932"/>
        </c:manualLayout>
      </c:layout>
      <c:lineChart>
        <c:grouping val="standard"/>
        <c:varyColors val="0"/>
        <c:ser>
          <c:idx val="0"/>
          <c:order val="0"/>
          <c:tx>
            <c:strRef>
              <c:f>'課題２イカとタコの弾力性 '!$I$4</c:f>
              <c:strCache>
                <c:ptCount val="1"/>
                <c:pt idx="0">
                  <c:v>イカ購入数量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'課題２イカとタコの弾力性 '!$H$5:$H$27</c:f>
              <c:strCache>
                <c:ptCount val="23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  <c:pt idx="4">
                  <c:v>2004年</c:v>
                </c:pt>
                <c:pt idx="5">
                  <c:v>2005年</c:v>
                </c:pt>
                <c:pt idx="6">
                  <c:v>2006年</c:v>
                </c:pt>
                <c:pt idx="7">
                  <c:v>2007年</c:v>
                </c:pt>
                <c:pt idx="8">
                  <c:v>2008年</c:v>
                </c:pt>
                <c:pt idx="9">
                  <c:v>2009年</c:v>
                </c:pt>
                <c:pt idx="10">
                  <c:v>2010年</c:v>
                </c:pt>
                <c:pt idx="11">
                  <c:v>2011年</c:v>
                </c:pt>
                <c:pt idx="12">
                  <c:v>2012年</c:v>
                </c:pt>
                <c:pt idx="13">
                  <c:v>2013年</c:v>
                </c:pt>
                <c:pt idx="14">
                  <c:v>2014年</c:v>
                </c:pt>
                <c:pt idx="15">
                  <c:v>2015年</c:v>
                </c:pt>
                <c:pt idx="16">
                  <c:v>2016年</c:v>
                </c:pt>
                <c:pt idx="17">
                  <c:v>2017年</c:v>
                </c:pt>
                <c:pt idx="18">
                  <c:v>2018年</c:v>
                </c:pt>
                <c:pt idx="19">
                  <c:v>2019年</c:v>
                </c:pt>
                <c:pt idx="20">
                  <c:v>2020年</c:v>
                </c:pt>
                <c:pt idx="21">
                  <c:v>2021年</c:v>
                </c:pt>
                <c:pt idx="22">
                  <c:v>2022年</c:v>
                </c:pt>
              </c:strCache>
            </c:strRef>
          </c:cat>
          <c:val>
            <c:numRef>
              <c:f>'課題２イカとタコの弾力性 '!$I$5:$I$27</c:f>
              <c:numCache>
                <c:formatCode>General</c:formatCode>
                <c:ptCount val="23"/>
                <c:pt idx="0">
                  <c:v>8.2469580325681768</c:v>
                </c:pt>
                <c:pt idx="1">
                  <c:v>8.2268408904085781</c:v>
                </c:pt>
                <c:pt idx="2">
                  <c:v>8.1414810414574212</c:v>
                </c:pt>
                <c:pt idx="3">
                  <c:v>8.0687161927147812</c:v>
                </c:pt>
                <c:pt idx="4">
                  <c:v>8.019941687677365</c:v>
                </c:pt>
                <c:pt idx="5">
                  <c:v>7.9149830058483941</c:v>
                </c:pt>
                <c:pt idx="6">
                  <c:v>7.8758791594963098</c:v>
                </c:pt>
                <c:pt idx="7">
                  <c:v>7.9076515947110888</c:v>
                </c:pt>
                <c:pt idx="8">
                  <c:v>7.8674885686991285</c:v>
                </c:pt>
                <c:pt idx="9">
                  <c:v>7.7960579743161231</c:v>
                </c:pt>
                <c:pt idx="10">
                  <c:v>7.6787889981991535</c:v>
                </c:pt>
                <c:pt idx="11">
                  <c:v>7.6093665379542115</c:v>
                </c:pt>
                <c:pt idx="12">
                  <c:v>7.5647570129057291</c:v>
                </c:pt>
                <c:pt idx="13">
                  <c:v>7.5245612262853596</c:v>
                </c:pt>
                <c:pt idx="14">
                  <c:v>7.3777589082278725</c:v>
                </c:pt>
                <c:pt idx="15">
                  <c:v>7.3172124083598389</c:v>
                </c:pt>
                <c:pt idx="16">
                  <c:v>7.0758088639783869</c:v>
                </c:pt>
                <c:pt idx="17">
                  <c:v>6.7968237182748554</c:v>
                </c:pt>
                <c:pt idx="18">
                  <c:v>6.739336627357174</c:v>
                </c:pt>
                <c:pt idx="19">
                  <c:v>6.7031881132408628</c:v>
                </c:pt>
                <c:pt idx="20">
                  <c:v>6.8384052008473439</c:v>
                </c:pt>
                <c:pt idx="21">
                  <c:v>6.7592552706636928</c:v>
                </c:pt>
                <c:pt idx="22">
                  <c:v>6.7214257007906433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1F-41DA-8CC0-DE1B30EC49A9}"/>
            </c:ext>
          </c:extLst>
        </c:ser>
        <c:ser>
          <c:idx val="2"/>
          <c:order val="1"/>
          <c:tx>
            <c:strRef>
              <c:f>'課題２イカとタコの弾力性 '!$K$4</c:f>
              <c:strCache>
                <c:ptCount val="1"/>
                <c:pt idx="0">
                  <c:v>イカ価格指数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'課題２イカとタコの弾力性 '!$H$5:$H$27</c:f>
              <c:strCache>
                <c:ptCount val="23"/>
                <c:pt idx="0">
                  <c:v>2000年</c:v>
                </c:pt>
                <c:pt idx="1">
                  <c:v>2001年</c:v>
                </c:pt>
                <c:pt idx="2">
                  <c:v>2002年</c:v>
                </c:pt>
                <c:pt idx="3">
                  <c:v>2003年</c:v>
                </c:pt>
                <c:pt idx="4">
                  <c:v>2004年</c:v>
                </c:pt>
                <c:pt idx="5">
                  <c:v>2005年</c:v>
                </c:pt>
                <c:pt idx="6">
                  <c:v>2006年</c:v>
                </c:pt>
                <c:pt idx="7">
                  <c:v>2007年</c:v>
                </c:pt>
                <c:pt idx="8">
                  <c:v>2008年</c:v>
                </c:pt>
                <c:pt idx="9">
                  <c:v>2009年</c:v>
                </c:pt>
                <c:pt idx="10">
                  <c:v>2010年</c:v>
                </c:pt>
                <c:pt idx="11">
                  <c:v>2011年</c:v>
                </c:pt>
                <c:pt idx="12">
                  <c:v>2012年</c:v>
                </c:pt>
                <c:pt idx="13">
                  <c:v>2013年</c:v>
                </c:pt>
                <c:pt idx="14">
                  <c:v>2014年</c:v>
                </c:pt>
                <c:pt idx="15">
                  <c:v>2015年</c:v>
                </c:pt>
                <c:pt idx="16">
                  <c:v>2016年</c:v>
                </c:pt>
                <c:pt idx="17">
                  <c:v>2017年</c:v>
                </c:pt>
                <c:pt idx="18">
                  <c:v>2018年</c:v>
                </c:pt>
                <c:pt idx="19">
                  <c:v>2019年</c:v>
                </c:pt>
                <c:pt idx="20">
                  <c:v>2020年</c:v>
                </c:pt>
                <c:pt idx="21">
                  <c:v>2021年</c:v>
                </c:pt>
                <c:pt idx="22">
                  <c:v>2022年</c:v>
                </c:pt>
              </c:strCache>
            </c:strRef>
          </c:cat>
          <c:val>
            <c:numRef>
              <c:f>'課題２イカとタコの弾力性 '!$K$5:$K$27</c:f>
              <c:numCache>
                <c:formatCode>General</c:formatCode>
                <c:ptCount val="23"/>
                <c:pt idx="0">
                  <c:v>3.9889840465642745</c:v>
                </c:pt>
                <c:pt idx="1">
                  <c:v>3.9684033388642534</c:v>
                </c:pt>
                <c:pt idx="2">
                  <c:v>3.983413001514819</c:v>
                </c:pt>
                <c:pt idx="3">
                  <c:v>3.970291913552122</c:v>
                </c:pt>
                <c:pt idx="4">
                  <c:v>3.9926809084456005</c:v>
                </c:pt>
                <c:pt idx="5">
                  <c:v>4.0465538983857519</c:v>
                </c:pt>
                <c:pt idx="6">
                  <c:v>4.0621656638578658</c:v>
                </c:pt>
                <c:pt idx="7">
                  <c:v>4.0235643801610532</c:v>
                </c:pt>
                <c:pt idx="8">
                  <c:v>4.0395363257271057</c:v>
                </c:pt>
                <c:pt idx="9">
                  <c:v>3.9646154555473165</c:v>
                </c:pt>
                <c:pt idx="10">
                  <c:v>3.9778107459661491</c:v>
                </c:pt>
                <c:pt idx="11">
                  <c:v>3.970291913552122</c:v>
                </c:pt>
                <c:pt idx="12">
                  <c:v>3.983413001514819</c:v>
                </c:pt>
                <c:pt idx="13">
                  <c:v>4.0055133485154846</c:v>
                </c:pt>
                <c:pt idx="14">
                  <c:v>4.0842942263685993</c:v>
                </c:pt>
                <c:pt idx="15">
                  <c:v>4.1367652781060524</c:v>
                </c:pt>
                <c:pt idx="16">
                  <c:v>4.3148178849804317</c:v>
                </c:pt>
                <c:pt idx="17">
                  <c:v>4.5315236458197932</c:v>
                </c:pt>
                <c:pt idx="18">
                  <c:v>4.5325994931532563</c:v>
                </c:pt>
                <c:pt idx="19">
                  <c:v>4.6161101260264257</c:v>
                </c:pt>
                <c:pt idx="20">
                  <c:v>4.6051701859880918</c:v>
                </c:pt>
                <c:pt idx="21">
                  <c:v>4.6386049620743286</c:v>
                </c:pt>
                <c:pt idx="22">
                  <c:v>4.715816706075155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1F-41DA-8CC0-DE1B30EC49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69111343"/>
        <c:axId val="1034671055"/>
      </c:lineChart>
      <c:catAx>
        <c:axId val="126911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34671055"/>
        <c:crosses val="autoZero"/>
        <c:auto val="1"/>
        <c:lblAlgn val="ctr"/>
        <c:lblOffset val="100"/>
        <c:noMultiLvlLbl val="0"/>
      </c:catAx>
      <c:valAx>
        <c:axId val="103467105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26911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316366</xdr:colOff>
      <xdr:row>29</xdr:row>
      <xdr:rowOff>1871</xdr:rowOff>
    </xdr:from>
    <xdr:to>
      <xdr:col>11</xdr:col>
      <xdr:colOff>102054</xdr:colOff>
      <xdr:row>40</xdr:row>
      <xdr:rowOff>100182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63F5A9-AE22-4D24-95D4-270913DC61C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E:\Dropbox\USER_DRV\00&#22238;&#24112;&#20998;&#26512;&#35336;&#37327;&#32076;&#28168;&#23398;\&#22238;&#24112;&#20998;&#26512;&#23398;&#12406;&#35336;&#37327;&#32076;&#28168;&#23398;&#65288;&#22259;&#34920;).xlsx" TargetMode="External"/><Relationship Id="rId1" Type="http://schemas.openxmlformats.org/officeDocument/2006/relationships/externalLinkPath" Target="file:///E:\Dropbox\USER_DRV\00&#22238;&#24112;&#20998;&#26512;&#35336;&#37327;&#32076;&#28168;&#23398;\&#22238;&#24112;&#20998;&#26512;&#23398;&#12406;&#35336;&#37327;&#32076;&#28168;&#23398;&#65288;&#22259;&#3492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1回帰分析"/>
      <sheetName val="リンゴの木のヒストグラム"/>
      <sheetName val="0.99決定係数 "/>
      <sheetName val="経済学試験のヒストグラム"/>
      <sheetName val="英語と数学の散布図"/>
      <sheetName val="４つの相関係数"/>
      <sheetName val="GDPとIIP"/>
      <sheetName val="回帰分析の図"/>
      <sheetName val="アルバイト"/>
      <sheetName val="4つの決定係数"/>
      <sheetName val="消費関数（推定結果）"/>
      <sheetName val="課題１　気温データ"/>
      <sheetName val="課題１　気温データ(プレーン)"/>
      <sheetName val="課題２年収"/>
      <sheetName val="課題２年収 (プレーン)"/>
      <sheetName val="課題３GDP"/>
      <sheetName val="課題３GDP (プレーン)"/>
      <sheetName val="２結果の評価"/>
      <sheetName val="セイキ山"/>
      <sheetName val="ｔ岳"/>
      <sheetName val="カイジジョウ山とF岳"/>
      <sheetName val="的の絵"/>
      <sheetName val="正規分布の信頼区間の計算 "/>
      <sheetName val="t分布"/>
      <sheetName val="t値をエクセルで"/>
      <sheetName val="両側検定と片側検定"/>
      <sheetName val="分布に関するエクセル関数"/>
      <sheetName val="合計特殊出生率 データ"/>
      <sheetName val="合計特殊出生率推計結果 F検定用"/>
      <sheetName val="消費関数 (2021まで）データ"/>
      <sheetName val="課題１　気温データ (2)"/>
      <sheetName val="３．投資関数"/>
      <sheetName val="消費関数と投資関数データ"/>
      <sheetName val="課題２　合計特殊出生率"/>
      <sheetName val="少子化関係指標（元データ）"/>
      <sheetName val="合計特殊出生率推計結果"/>
      <sheetName val="３式の工夫"/>
      <sheetName val="双曲線"/>
      <sheetName val="対数"/>
      <sheetName val="関数形"/>
      <sheetName val="CIとGDP"/>
      <sheetName val="スマイルカーブ"/>
      <sheetName val="フィリップスカーブ"/>
      <sheetName val="ロジスティック曲線"/>
      <sheetName val="一次エネルギー国内供給"/>
      <sheetName val="ロジスティック曲線 (再生可能エネルギー比率)"/>
      <sheetName val="ロジット (IIP)"/>
      <sheetName val="トービット（試験）"/>
      <sheetName val="逆ミルズ比"/>
      <sheetName val="課題１生産関数"/>
      <sheetName val="課題３食器洗い機推定"/>
      <sheetName val="普及率データ"/>
      <sheetName val="主要耐久消費財の普及率（二人以上の世帯）"/>
      <sheetName val="４変数の工夫"/>
      <sheetName val="米の収穫量"/>
      <sheetName val="ダミー変数の例"/>
      <sheetName val="係数ダミー年度長期GDP"/>
      <sheetName val="トレンド変数と季節ダミー"/>
      <sheetName val="コンジョイント"/>
      <sheetName val="多重共線性"/>
      <sheetName val="多重共線性相関係数"/>
      <sheetName val="不均一分散"/>
      <sheetName val="需要供給曲線 "/>
      <sheetName val="操作変数図解"/>
      <sheetName val="課題１多重共線性"/>
      <sheetName val="課題２賃金構造データ"/>
      <sheetName val="賃金構造元データ"/>
      <sheetName val="ダミー推計結果"/>
      <sheetName val="５時系列分析"/>
      <sheetName val="アリマさんAR(2)"/>
      <sheetName val="日経平均移動平均"/>
      <sheetName val="季節調整（ヘンダーソン）"/>
      <sheetName val="ヘンダーソンウエート"/>
      <sheetName val="AR(1)とMA（2）"/>
      <sheetName val="コレログラム"/>
      <sheetName val="短観予測"/>
      <sheetName val="四半期消費関数(コクランオーカット）"/>
      <sheetName val="ランダムウオーク"/>
      <sheetName val="見せかけの回帰"/>
      <sheetName val="四半期消費関数 (単位根検定)"/>
      <sheetName val="課題１　為替レート予測"/>
      <sheetName val="課題２　日米株価"/>
      <sheetName val="課題３　見せかけの回帰 "/>
      <sheetName val="６機械学習"/>
      <sheetName val="カーネルトリック"/>
      <sheetName val="説明変数、被説明変数"/>
      <sheetName val="決定木"/>
      <sheetName val="サポートベクターマシン"/>
      <sheetName val="ニューラルネットワーク"/>
      <sheetName val="主成分分析データ"/>
      <sheetName val="固定せず"/>
      <sheetName val="成績データ(複数の相関係数）"/>
      <sheetName val="主成分得点"/>
      <sheetName val="クラスター分析（階層分析）"/>
      <sheetName val="クラスター分析（非階層分析）"/>
      <sheetName val="課題１　模試"/>
      <sheetName val="課題２　スパム"/>
      <sheetName val="課題３働く力"/>
      <sheetName val="ふじの国"/>
      <sheetName val="７仮想現実"/>
      <sheetName val="年収と体重"/>
      <sheetName val="体重"/>
      <sheetName val="ビールと海難事故"/>
      <sheetName val="消防署"/>
      <sheetName val="政策の測り方"/>
      <sheetName val="ロジックモデル"/>
      <sheetName val="RCT"/>
      <sheetName val="RCT仮想データ"/>
      <sheetName val="差の差分析"/>
      <sheetName val="DDまんえん防止"/>
      <sheetName val="差の差（一対）"/>
      <sheetName val="差の差の検定（等分散を仮定しない）"/>
      <sheetName val="回帰分析・傾向スコア"/>
      <sheetName val="徳島県のみ"/>
      <sheetName val="全都道府県"/>
      <sheetName val="新型コロナウイルス "/>
      <sheetName val="操作変数図解 (2)"/>
      <sheetName val="操作変数仮想例"/>
      <sheetName val="課題１　RCT"/>
      <sheetName val="課題２　傾向スコア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8ACCC4-B08A-435C-88E7-61B5EC14E208}">
  <sheetPr>
    <tabColor rgb="FFFFFF00"/>
  </sheetPr>
  <dimension ref="A2:G25"/>
  <sheetViews>
    <sheetView tabSelected="1" zoomScale="112" zoomScaleNormal="112" workbookViewId="0">
      <selection activeCell="E8" sqref="E8"/>
    </sheetView>
  </sheetViews>
  <sheetFormatPr defaultRowHeight="18.75" x14ac:dyDescent="0.4"/>
  <sheetData>
    <row r="2" spans="1:7" ht="64.5" customHeight="1" x14ac:dyDescent="0.4">
      <c r="A2" s="3" t="s">
        <v>29</v>
      </c>
      <c r="B2" s="3" t="s">
        <v>28</v>
      </c>
      <c r="C2" s="3" t="s">
        <v>27</v>
      </c>
      <c r="D2" s="3" t="s">
        <v>26</v>
      </c>
      <c r="E2" s="3" t="s">
        <v>25</v>
      </c>
      <c r="F2" s="3" t="s">
        <v>24</v>
      </c>
      <c r="G2" s="3" t="s">
        <v>23</v>
      </c>
    </row>
    <row r="3" spans="1:7" x14ac:dyDescent="0.4">
      <c r="A3" s="1" t="s">
        <v>22</v>
      </c>
      <c r="B3" s="2">
        <v>3816</v>
      </c>
      <c r="C3" s="2">
        <v>1365</v>
      </c>
      <c r="D3" s="2">
        <v>562754</v>
      </c>
      <c r="E3" s="1">
        <v>97.3</v>
      </c>
      <c r="F3" s="1">
        <v>54</v>
      </c>
      <c r="G3" s="1">
        <v>62.6</v>
      </c>
    </row>
    <row r="4" spans="1:7" x14ac:dyDescent="0.4">
      <c r="A4" s="1" t="s">
        <v>21</v>
      </c>
      <c r="B4" s="2">
        <v>3740</v>
      </c>
      <c r="C4" s="2">
        <v>1179</v>
      </c>
      <c r="D4" s="2">
        <v>552734</v>
      </c>
      <c r="E4" s="1">
        <v>96.7</v>
      </c>
      <c r="F4" s="1">
        <v>52.9</v>
      </c>
      <c r="G4" s="1">
        <v>61</v>
      </c>
    </row>
    <row r="5" spans="1:7" x14ac:dyDescent="0.4">
      <c r="A5" s="1" t="s">
        <v>20</v>
      </c>
      <c r="B5" s="2">
        <v>3434</v>
      </c>
      <c r="C5" s="2">
        <v>1033</v>
      </c>
      <c r="D5" s="2">
        <v>539924</v>
      </c>
      <c r="E5" s="1">
        <v>95.8</v>
      </c>
      <c r="F5" s="1">
        <v>53.7</v>
      </c>
      <c r="G5" s="1">
        <v>63.9</v>
      </c>
    </row>
    <row r="6" spans="1:7" x14ac:dyDescent="0.4">
      <c r="A6" s="1" t="s">
        <v>19</v>
      </c>
      <c r="B6" s="2">
        <v>3193</v>
      </c>
      <c r="C6" s="1">
        <v>865</v>
      </c>
      <c r="D6" s="2">
        <v>524810</v>
      </c>
      <c r="E6" s="1">
        <v>95.5</v>
      </c>
      <c r="F6" s="1">
        <v>53</v>
      </c>
      <c r="G6" s="1">
        <v>67.3</v>
      </c>
    </row>
    <row r="7" spans="1:7" x14ac:dyDescent="0.4">
      <c r="A7" s="1" t="s">
        <v>18</v>
      </c>
      <c r="B7" s="2">
        <v>3041</v>
      </c>
      <c r="C7" s="1">
        <v>809</v>
      </c>
      <c r="D7" s="2">
        <v>531690</v>
      </c>
      <c r="E7" s="1">
        <v>95.5</v>
      </c>
      <c r="F7" s="1">
        <v>54.2</v>
      </c>
      <c r="G7" s="1">
        <v>67.400000000000006</v>
      </c>
    </row>
    <row r="8" spans="1:7" x14ac:dyDescent="0.4">
      <c r="A8" s="1" t="s">
        <v>17</v>
      </c>
      <c r="B8" s="2">
        <v>2738</v>
      </c>
      <c r="C8" s="1">
        <v>837</v>
      </c>
      <c r="D8" s="2">
        <v>524585</v>
      </c>
      <c r="E8" s="1">
        <v>95.2</v>
      </c>
      <c r="F8" s="1">
        <v>57.2</v>
      </c>
      <c r="G8" s="1">
        <v>67.8</v>
      </c>
    </row>
    <row r="9" spans="1:7" x14ac:dyDescent="0.4">
      <c r="A9" s="1" t="s">
        <v>16</v>
      </c>
      <c r="B9" s="2">
        <v>2633</v>
      </c>
      <c r="C9" s="1">
        <v>842</v>
      </c>
      <c r="D9" s="2">
        <v>525719</v>
      </c>
      <c r="E9" s="1">
        <v>95.5</v>
      </c>
      <c r="F9" s="1">
        <v>58.1</v>
      </c>
      <c r="G9" s="1">
        <v>68.7</v>
      </c>
    </row>
    <row r="10" spans="1:7" x14ac:dyDescent="0.4">
      <c r="A10" s="1" t="s">
        <v>15</v>
      </c>
      <c r="B10" s="2">
        <v>2718</v>
      </c>
      <c r="C10" s="1">
        <v>755</v>
      </c>
      <c r="D10" s="2">
        <v>528762</v>
      </c>
      <c r="E10" s="1">
        <v>95.5</v>
      </c>
      <c r="F10" s="1">
        <v>55.9</v>
      </c>
      <c r="G10" s="1">
        <v>71.400000000000006</v>
      </c>
    </row>
    <row r="11" spans="1:7" x14ac:dyDescent="0.4">
      <c r="A11" s="1" t="s">
        <v>14</v>
      </c>
      <c r="B11" s="2">
        <v>2611</v>
      </c>
      <c r="C11" s="1">
        <v>652</v>
      </c>
      <c r="D11" s="2">
        <v>534235</v>
      </c>
      <c r="E11" s="1">
        <v>96.8</v>
      </c>
      <c r="F11" s="1">
        <v>56.8</v>
      </c>
      <c r="G11" s="1">
        <v>75.900000000000006</v>
      </c>
    </row>
    <row r="12" spans="1:7" x14ac:dyDescent="0.4">
      <c r="A12" s="1" t="s">
        <v>13</v>
      </c>
      <c r="B12" s="2">
        <v>2431</v>
      </c>
      <c r="C12" s="1">
        <v>799</v>
      </c>
      <c r="D12" s="2">
        <v>518226</v>
      </c>
      <c r="E12" s="1">
        <v>95.5</v>
      </c>
      <c r="F12" s="1">
        <v>52.7</v>
      </c>
      <c r="G12" s="1">
        <v>68.3</v>
      </c>
    </row>
    <row r="13" spans="1:7" x14ac:dyDescent="0.4">
      <c r="A13" s="1" t="s">
        <v>12</v>
      </c>
      <c r="B13" s="2">
        <v>2162</v>
      </c>
      <c r="C13" s="1">
        <v>791</v>
      </c>
      <c r="D13" s="2">
        <v>520692</v>
      </c>
      <c r="E13" s="1">
        <v>94.8</v>
      </c>
      <c r="F13" s="1">
        <v>53.4</v>
      </c>
      <c r="G13" s="1">
        <v>64.7</v>
      </c>
    </row>
    <row r="14" spans="1:7" x14ac:dyDescent="0.4">
      <c r="A14" s="1" t="s">
        <v>11</v>
      </c>
      <c r="B14" s="2">
        <v>2017</v>
      </c>
      <c r="C14" s="1">
        <v>645</v>
      </c>
      <c r="D14" s="2">
        <v>510149</v>
      </c>
      <c r="E14" s="1">
        <v>94.5</v>
      </c>
      <c r="F14" s="1">
        <v>53</v>
      </c>
      <c r="G14" s="1">
        <v>71.7</v>
      </c>
    </row>
    <row r="15" spans="1:7" x14ac:dyDescent="0.4">
      <c r="A15" s="1" t="s">
        <v>10</v>
      </c>
      <c r="B15" s="2">
        <v>1929</v>
      </c>
      <c r="C15" s="1">
        <v>546</v>
      </c>
      <c r="D15" s="2">
        <v>518506</v>
      </c>
      <c r="E15" s="1">
        <v>94.5</v>
      </c>
      <c r="F15" s="1">
        <v>53.7</v>
      </c>
      <c r="G15" s="1">
        <v>79.900000000000006</v>
      </c>
    </row>
    <row r="16" spans="1:7" x14ac:dyDescent="0.4">
      <c r="A16" s="1" t="s">
        <v>9</v>
      </c>
      <c r="B16" s="2">
        <v>1853</v>
      </c>
      <c r="C16" s="1">
        <v>720</v>
      </c>
      <c r="D16" s="2">
        <v>523589</v>
      </c>
      <c r="E16" s="1">
        <v>94.9</v>
      </c>
      <c r="F16" s="1">
        <v>54.9</v>
      </c>
      <c r="G16" s="1">
        <v>70.5</v>
      </c>
    </row>
    <row r="17" spans="1:7" x14ac:dyDescent="0.4">
      <c r="A17" s="1" t="s">
        <v>8</v>
      </c>
      <c r="B17" s="2">
        <v>1600</v>
      </c>
      <c r="C17" s="1">
        <v>610</v>
      </c>
      <c r="D17" s="2">
        <v>519761</v>
      </c>
      <c r="E17" s="1">
        <v>97.5</v>
      </c>
      <c r="F17" s="1">
        <v>59.4</v>
      </c>
      <c r="G17" s="1">
        <v>78.400000000000006</v>
      </c>
    </row>
    <row r="18" spans="1:7" x14ac:dyDescent="0.4">
      <c r="A18" s="1" t="s">
        <v>7</v>
      </c>
      <c r="B18" s="2">
        <v>1506</v>
      </c>
      <c r="C18" s="1">
        <v>639</v>
      </c>
      <c r="D18" s="2">
        <v>525669</v>
      </c>
      <c r="E18" s="1">
        <v>98.2</v>
      </c>
      <c r="F18" s="1">
        <v>62.6</v>
      </c>
      <c r="G18" s="1">
        <v>82.6</v>
      </c>
    </row>
    <row r="19" spans="1:7" x14ac:dyDescent="0.4">
      <c r="A19" s="1" t="s">
        <v>6</v>
      </c>
      <c r="B19" s="2">
        <v>1183</v>
      </c>
      <c r="C19" s="1">
        <v>613</v>
      </c>
      <c r="D19" s="2">
        <v>526973</v>
      </c>
      <c r="E19" s="1">
        <v>98.1</v>
      </c>
      <c r="F19" s="1">
        <v>74.8</v>
      </c>
      <c r="G19" s="1">
        <v>82.6</v>
      </c>
    </row>
    <row r="20" spans="1:7" x14ac:dyDescent="0.4">
      <c r="A20" s="1" t="s">
        <v>5</v>
      </c>
      <c r="B20" s="1">
        <v>895</v>
      </c>
      <c r="C20" s="1">
        <v>642</v>
      </c>
      <c r="D20" s="2">
        <v>533820</v>
      </c>
      <c r="E20" s="1">
        <v>98.6</v>
      </c>
      <c r="F20" s="1">
        <v>92.9</v>
      </c>
      <c r="G20" s="1">
        <v>85.6</v>
      </c>
    </row>
    <row r="21" spans="1:7" x14ac:dyDescent="0.4">
      <c r="A21" s="1" t="s">
        <v>4</v>
      </c>
      <c r="B21" s="1">
        <v>845</v>
      </c>
      <c r="C21" s="1">
        <v>482</v>
      </c>
      <c r="D21" s="2">
        <v>558718</v>
      </c>
      <c r="E21" s="1">
        <v>99.5</v>
      </c>
      <c r="F21" s="1">
        <v>93</v>
      </c>
      <c r="G21" s="1">
        <v>104.7</v>
      </c>
    </row>
    <row r="22" spans="1:7" x14ac:dyDescent="0.4">
      <c r="A22" s="1" t="s">
        <v>3</v>
      </c>
      <c r="B22" s="1">
        <v>815</v>
      </c>
      <c r="C22" s="1">
        <v>492</v>
      </c>
      <c r="D22" s="2">
        <v>586149</v>
      </c>
      <c r="E22" s="1">
        <v>100</v>
      </c>
      <c r="F22" s="1">
        <v>101.1</v>
      </c>
      <c r="G22" s="1">
        <v>105.9</v>
      </c>
    </row>
    <row r="23" spans="1:7" x14ac:dyDescent="0.4">
      <c r="A23" s="1" t="s">
        <v>2</v>
      </c>
      <c r="B23" s="1">
        <v>933</v>
      </c>
      <c r="C23" s="1">
        <v>635</v>
      </c>
      <c r="D23" s="2">
        <v>609535</v>
      </c>
      <c r="E23" s="1">
        <v>100</v>
      </c>
      <c r="F23" s="1">
        <v>100</v>
      </c>
      <c r="G23" s="1">
        <v>100</v>
      </c>
    </row>
    <row r="24" spans="1:7" x14ac:dyDescent="0.4">
      <c r="A24" s="1" t="s">
        <v>1</v>
      </c>
      <c r="B24" s="1">
        <v>862</v>
      </c>
      <c r="C24" s="1">
        <v>514</v>
      </c>
      <c r="D24" s="2">
        <v>605316</v>
      </c>
      <c r="E24" s="1">
        <v>99.8</v>
      </c>
      <c r="F24" s="1">
        <v>103.4</v>
      </c>
      <c r="G24" s="1">
        <v>107.4</v>
      </c>
    </row>
    <row r="25" spans="1:7" x14ac:dyDescent="0.4">
      <c r="A25" s="1" t="s">
        <v>0</v>
      </c>
      <c r="B25" s="1">
        <v>830</v>
      </c>
      <c r="C25" s="1">
        <v>399</v>
      </c>
      <c r="D25" s="2">
        <v>617654</v>
      </c>
      <c r="E25" s="1">
        <v>102.3</v>
      </c>
      <c r="F25" s="1">
        <v>111.7</v>
      </c>
      <c r="G25" s="1">
        <v>124.2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3CA3AD-3463-4B40-B039-D2A7FE3756C3}">
  <sheetPr>
    <tabColor rgb="FFFFFF00"/>
  </sheetPr>
  <dimension ref="A3:X49"/>
  <sheetViews>
    <sheetView zoomScale="112" zoomScaleNormal="112" workbookViewId="0">
      <selection activeCell="E8" sqref="E8"/>
    </sheetView>
  </sheetViews>
  <sheetFormatPr defaultRowHeight="18.75" x14ac:dyDescent="0.4"/>
  <cols>
    <col min="16" max="16" width="14.25" customWidth="1"/>
  </cols>
  <sheetData>
    <row r="3" spans="1:24" x14ac:dyDescent="0.4">
      <c r="B3" t="s">
        <v>65</v>
      </c>
      <c r="E3" t="s">
        <v>64</v>
      </c>
    </row>
    <row r="4" spans="1:24" ht="64.5" customHeight="1" x14ac:dyDescent="0.4">
      <c r="A4" s="3" t="s">
        <v>29</v>
      </c>
      <c r="B4" s="3" t="s">
        <v>28</v>
      </c>
      <c r="C4" s="3" t="s">
        <v>27</v>
      </c>
      <c r="D4" s="3" t="s">
        <v>26</v>
      </c>
      <c r="E4" s="3" t="s">
        <v>25</v>
      </c>
      <c r="F4" s="3" t="s">
        <v>24</v>
      </c>
      <c r="G4" s="3" t="s">
        <v>23</v>
      </c>
      <c r="H4" s="9" t="s">
        <v>29</v>
      </c>
      <c r="I4" t="s">
        <v>63</v>
      </c>
      <c r="J4" t="s">
        <v>60</v>
      </c>
      <c r="K4" t="s">
        <v>62</v>
      </c>
      <c r="L4" t="s">
        <v>61</v>
      </c>
      <c r="M4" t="s">
        <v>60</v>
      </c>
      <c r="N4" t="s">
        <v>59</v>
      </c>
    </row>
    <row r="5" spans="1:24" x14ac:dyDescent="0.4">
      <c r="A5" s="1" t="s">
        <v>22</v>
      </c>
      <c r="B5" s="2">
        <v>3816</v>
      </c>
      <c r="C5" s="2">
        <v>1365</v>
      </c>
      <c r="D5" s="2">
        <v>562754</v>
      </c>
      <c r="E5" s="1">
        <v>97.3</v>
      </c>
      <c r="F5" s="1">
        <v>54</v>
      </c>
      <c r="G5" s="1">
        <v>62.6</v>
      </c>
      <c r="H5" t="s">
        <v>22</v>
      </c>
      <c r="I5">
        <f>LN(B5)</f>
        <v>8.2469580325681768</v>
      </c>
      <c r="J5">
        <f>LN(D5/E5*100)</f>
        <v>13.26796906349187</v>
      </c>
      <c r="K5">
        <f>LN(F5)</f>
        <v>3.9889840465642745</v>
      </c>
      <c r="L5">
        <f>LN(C5)</f>
        <v>7.2189097076190603</v>
      </c>
      <c r="M5">
        <f>LN(D5/E5*100)</f>
        <v>13.26796906349187</v>
      </c>
      <c r="N5">
        <f>LN(G5)</f>
        <v>4.1367652781060524</v>
      </c>
      <c r="O5" s="4"/>
      <c r="P5" s="8" t="s">
        <v>58</v>
      </c>
      <c r="Q5" s="4"/>
      <c r="R5" s="4"/>
      <c r="S5" s="4"/>
      <c r="T5" s="4"/>
      <c r="U5" s="4"/>
      <c r="V5" s="4"/>
      <c r="W5" s="4"/>
      <c r="X5" s="4"/>
    </row>
    <row r="6" spans="1:24" x14ac:dyDescent="0.4">
      <c r="A6" s="1" t="s">
        <v>21</v>
      </c>
      <c r="B6" s="2">
        <v>3740</v>
      </c>
      <c r="C6" s="2">
        <v>1179</v>
      </c>
      <c r="D6" s="2">
        <v>552734</v>
      </c>
      <c r="E6" s="1">
        <v>96.7</v>
      </c>
      <c r="F6" s="1">
        <v>52.9</v>
      </c>
      <c r="G6" s="1">
        <v>61</v>
      </c>
      <c r="H6" t="s">
        <v>21</v>
      </c>
      <c r="I6">
        <f>LN(B6)</f>
        <v>8.2268408904085781</v>
      </c>
      <c r="J6">
        <f>LN(D6/E6*100)</f>
        <v>13.256188935651387</v>
      </c>
      <c r="K6">
        <f>LN(F6)</f>
        <v>3.9684033388642534</v>
      </c>
      <c r="L6">
        <f>LN(C6)</f>
        <v>7.0724219005373712</v>
      </c>
      <c r="M6">
        <f>LN(D6/E6*100)</f>
        <v>13.256188935651387</v>
      </c>
      <c r="N6">
        <f>LN(G6)</f>
        <v>4.1108738641733114</v>
      </c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4">
      <c r="A7" s="1" t="s">
        <v>20</v>
      </c>
      <c r="B7" s="2">
        <v>3434</v>
      </c>
      <c r="C7" s="2">
        <v>1033</v>
      </c>
      <c r="D7" s="2">
        <v>539924</v>
      </c>
      <c r="E7" s="1">
        <v>95.8</v>
      </c>
      <c r="F7" s="1">
        <v>53.7</v>
      </c>
      <c r="G7" s="1">
        <v>63.9</v>
      </c>
      <c r="H7" t="s">
        <v>20</v>
      </c>
      <c r="I7">
        <f>LN(B7)</f>
        <v>8.1414810414574212</v>
      </c>
      <c r="J7">
        <f>LN(D7/E7*100)</f>
        <v>13.242091168906086</v>
      </c>
      <c r="K7">
        <f>LN(F7)</f>
        <v>3.983413001514819</v>
      </c>
      <c r="L7">
        <f>LN(C7)</f>
        <v>6.9402224691196386</v>
      </c>
      <c r="M7">
        <f>LN(D7/E7*100)</f>
        <v>13.242091168906086</v>
      </c>
      <c r="N7">
        <f>LN(G7)</f>
        <v>4.1573193613834887</v>
      </c>
      <c r="O7" s="4"/>
      <c r="P7" s="4" t="s">
        <v>55</v>
      </c>
      <c r="Q7" s="4"/>
      <c r="R7" s="4"/>
      <c r="S7" s="4"/>
      <c r="T7" s="4"/>
      <c r="U7" s="4"/>
      <c r="V7" s="4"/>
      <c r="W7" s="4"/>
      <c r="X7" s="4"/>
    </row>
    <row r="8" spans="1:24" ht="19.5" thickBot="1" x14ac:dyDescent="0.45">
      <c r="A8" s="1" t="s">
        <v>19</v>
      </c>
      <c r="B8" s="2">
        <v>3193</v>
      </c>
      <c r="C8" s="1">
        <v>865</v>
      </c>
      <c r="D8" s="2">
        <v>524810</v>
      </c>
      <c r="E8" s="1">
        <v>95.5</v>
      </c>
      <c r="F8" s="1">
        <v>53</v>
      </c>
      <c r="G8" s="1">
        <v>67.3</v>
      </c>
      <c r="H8" t="s">
        <v>19</v>
      </c>
      <c r="I8">
        <f>LN(B8)</f>
        <v>8.0687161927147812</v>
      </c>
      <c r="J8">
        <f>LN(D8/E8*100)</f>
        <v>13.216835509809931</v>
      </c>
      <c r="K8">
        <f>LN(F8)</f>
        <v>3.970291913552122</v>
      </c>
      <c r="L8">
        <f>LN(C8)</f>
        <v>6.7627295069318789</v>
      </c>
      <c r="M8">
        <f>LN(D8/E8*100)</f>
        <v>13.216835509809931</v>
      </c>
      <c r="N8">
        <f>LN(G8)</f>
        <v>4.209160236650682</v>
      </c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x14ac:dyDescent="0.4">
      <c r="A9" s="1" t="s">
        <v>18</v>
      </c>
      <c r="B9" s="2">
        <v>3041</v>
      </c>
      <c r="C9" s="1">
        <v>809</v>
      </c>
      <c r="D9" s="2">
        <v>531690</v>
      </c>
      <c r="E9" s="1">
        <v>95.5</v>
      </c>
      <c r="F9" s="1">
        <v>54.2</v>
      </c>
      <c r="G9" s="1">
        <v>67.400000000000006</v>
      </c>
      <c r="H9" t="s">
        <v>18</v>
      </c>
      <c r="I9">
        <f>LN(B9)</f>
        <v>8.019941687677365</v>
      </c>
      <c r="J9">
        <f>LN(D9/E9*100)</f>
        <v>13.229859830218702</v>
      </c>
      <c r="K9">
        <f>LN(F9)</f>
        <v>3.9926809084456005</v>
      </c>
      <c r="L9">
        <f>LN(C9)</f>
        <v>6.6957989170584913</v>
      </c>
      <c r="M9">
        <f>LN(D9/E9*100)</f>
        <v>13.229859830218702</v>
      </c>
      <c r="N9">
        <f>LN(G9)</f>
        <v>4.2106450179182611</v>
      </c>
      <c r="O9" s="4"/>
      <c r="P9" s="7" t="s">
        <v>54</v>
      </c>
      <c r="Q9" s="7"/>
      <c r="R9" s="4"/>
      <c r="S9" s="4"/>
      <c r="T9" s="4"/>
      <c r="U9" s="4"/>
      <c r="V9" s="4"/>
      <c r="W9" s="4"/>
      <c r="X9" s="4"/>
    </row>
    <row r="10" spans="1:24" x14ac:dyDescent="0.4">
      <c r="A10" s="1" t="s">
        <v>17</v>
      </c>
      <c r="B10" s="2">
        <v>2738</v>
      </c>
      <c r="C10" s="1">
        <v>837</v>
      </c>
      <c r="D10" s="2">
        <v>524585</v>
      </c>
      <c r="E10" s="1">
        <v>95.2</v>
      </c>
      <c r="F10" s="1">
        <v>57.2</v>
      </c>
      <c r="G10" s="1">
        <v>67.8</v>
      </c>
      <c r="H10" t="s">
        <v>17</v>
      </c>
      <c r="I10">
        <f>LN(B10)</f>
        <v>7.9149830058483941</v>
      </c>
      <c r="J10">
        <f>LN(D10/E10*100)</f>
        <v>13.219552996983012</v>
      </c>
      <c r="K10">
        <f>LN(F10)</f>
        <v>4.0465538983857519</v>
      </c>
      <c r="L10">
        <f>LN(C10)</f>
        <v>6.7298240704894754</v>
      </c>
      <c r="M10">
        <f>LN(D10/E10*100)</f>
        <v>13.219552996983012</v>
      </c>
      <c r="N10">
        <f>LN(G10)</f>
        <v>4.2165621949463494</v>
      </c>
      <c r="O10" s="4"/>
      <c r="P10" s="4" t="s">
        <v>53</v>
      </c>
      <c r="Q10" s="4">
        <v>0.95442703081294866</v>
      </c>
      <c r="R10" s="4"/>
      <c r="S10" s="4"/>
      <c r="T10" s="4"/>
      <c r="U10" s="4"/>
      <c r="V10" s="4"/>
      <c r="W10" s="4"/>
      <c r="X10" s="4"/>
    </row>
    <row r="11" spans="1:24" x14ac:dyDescent="0.4">
      <c r="A11" s="1" t="s">
        <v>16</v>
      </c>
      <c r="B11" s="2">
        <v>2633</v>
      </c>
      <c r="C11" s="1">
        <v>842</v>
      </c>
      <c r="D11" s="2">
        <v>525719</v>
      </c>
      <c r="E11" s="1">
        <v>95.5</v>
      </c>
      <c r="F11" s="1">
        <v>58.1</v>
      </c>
      <c r="G11" s="1">
        <v>68.7</v>
      </c>
      <c r="H11" t="s">
        <v>16</v>
      </c>
      <c r="I11">
        <f>LN(B11)</f>
        <v>7.8758791594963098</v>
      </c>
      <c r="J11">
        <f>LN(D11/E11*100)</f>
        <v>13.218566066942305</v>
      </c>
      <c r="K11">
        <f>LN(F11)</f>
        <v>4.0621656638578658</v>
      </c>
      <c r="L11">
        <f>LN(C11)</f>
        <v>6.7357800142423265</v>
      </c>
      <c r="M11">
        <f>LN(D11/E11*100)</f>
        <v>13.218566066942305</v>
      </c>
      <c r="N11">
        <f>LN(G11)</f>
        <v>4.2297491992283041</v>
      </c>
      <c r="O11" s="4"/>
      <c r="P11" s="4" t="s">
        <v>52</v>
      </c>
      <c r="Q11" s="4">
        <v>0.91093095714642125</v>
      </c>
      <c r="R11" s="4"/>
      <c r="S11" s="4"/>
      <c r="T11" s="4"/>
      <c r="U11" s="4"/>
      <c r="V11" s="4"/>
      <c r="W11" s="4"/>
      <c r="X11" s="4"/>
    </row>
    <row r="12" spans="1:24" x14ac:dyDescent="0.4">
      <c r="A12" s="1" t="s">
        <v>15</v>
      </c>
      <c r="B12" s="2">
        <v>2718</v>
      </c>
      <c r="C12" s="1">
        <v>755</v>
      </c>
      <c r="D12" s="2">
        <v>528762</v>
      </c>
      <c r="E12" s="1">
        <v>95.5</v>
      </c>
      <c r="F12" s="1">
        <v>55.9</v>
      </c>
      <c r="G12" s="1">
        <v>71.400000000000006</v>
      </c>
      <c r="H12" t="s">
        <v>15</v>
      </c>
      <c r="I12">
        <f>LN(B12)</f>
        <v>7.9076515947110888</v>
      </c>
      <c r="J12">
        <f>LN(D12/E12*100)</f>
        <v>13.224337642621965</v>
      </c>
      <c r="K12">
        <f>LN(F12)</f>
        <v>4.0235643801610532</v>
      </c>
      <c r="L12">
        <f>LN(C12)</f>
        <v>6.6267177492490248</v>
      </c>
      <c r="M12">
        <f>LN(D12/E12*100)</f>
        <v>13.224337642621965</v>
      </c>
      <c r="N12">
        <f>LN(G12)</f>
        <v>4.2682978693455391</v>
      </c>
      <c r="O12" s="4"/>
      <c r="P12" s="4" t="s">
        <v>51</v>
      </c>
      <c r="Q12" s="4">
        <v>0.90202405286106335</v>
      </c>
      <c r="R12" s="4"/>
      <c r="S12" s="4"/>
      <c r="T12" s="4"/>
      <c r="U12" s="4"/>
      <c r="V12" s="4"/>
      <c r="W12" s="4"/>
      <c r="X12" s="4"/>
    </row>
    <row r="13" spans="1:24" x14ac:dyDescent="0.4">
      <c r="A13" s="1" t="s">
        <v>14</v>
      </c>
      <c r="B13" s="2">
        <v>2611</v>
      </c>
      <c r="C13" s="1">
        <v>652</v>
      </c>
      <c r="D13" s="2">
        <v>534235</v>
      </c>
      <c r="E13" s="1">
        <v>96.8</v>
      </c>
      <c r="F13" s="1">
        <v>56.8</v>
      </c>
      <c r="G13" s="1">
        <v>75.900000000000006</v>
      </c>
      <c r="H13" t="s">
        <v>14</v>
      </c>
      <c r="I13">
        <f>LN(B13)</f>
        <v>7.8674885686991285</v>
      </c>
      <c r="J13">
        <f>LN(D13/E13*100)</f>
        <v>13.221114287749698</v>
      </c>
      <c r="K13">
        <f>LN(F13)</f>
        <v>4.0395363257271057</v>
      </c>
      <c r="L13">
        <f>LN(C13)</f>
        <v>6.4800445619266531</v>
      </c>
      <c r="M13">
        <f>LN(D13/E13*100)</f>
        <v>13.221114287749698</v>
      </c>
      <c r="N13">
        <f>LN(G13)</f>
        <v>4.3294166844015844</v>
      </c>
      <c r="O13" s="4"/>
      <c r="P13" s="4" t="s">
        <v>39</v>
      </c>
      <c r="Q13" s="4">
        <v>0.16840620134163337</v>
      </c>
      <c r="R13" s="4"/>
      <c r="S13" s="4"/>
      <c r="T13" s="4"/>
      <c r="U13" s="4"/>
      <c r="V13" s="4"/>
      <c r="W13" s="4"/>
      <c r="X13" s="4"/>
    </row>
    <row r="14" spans="1:24" ht="19.5" thickBot="1" x14ac:dyDescent="0.45">
      <c r="A14" s="1" t="s">
        <v>13</v>
      </c>
      <c r="B14" s="2">
        <v>2431</v>
      </c>
      <c r="C14" s="1">
        <v>799</v>
      </c>
      <c r="D14" s="2">
        <v>518226</v>
      </c>
      <c r="E14" s="1">
        <v>95.5</v>
      </c>
      <c r="F14" s="1">
        <v>52.7</v>
      </c>
      <c r="G14" s="1">
        <v>68.3</v>
      </c>
      <c r="H14" t="s">
        <v>13</v>
      </c>
      <c r="I14">
        <f>LN(B14)</f>
        <v>7.7960579743161231</v>
      </c>
      <c r="J14">
        <f>LN(D14/E14*100)</f>
        <v>13.204210658031013</v>
      </c>
      <c r="K14">
        <f>LN(F14)</f>
        <v>3.9646154555473165</v>
      </c>
      <c r="L14">
        <f>LN(C14)</f>
        <v>6.6833609457662746</v>
      </c>
      <c r="M14">
        <f>LN(D14/E14*100)</f>
        <v>13.204210658031013</v>
      </c>
      <c r="N14">
        <f>LN(G14)</f>
        <v>4.2239097665767442</v>
      </c>
      <c r="O14" s="4"/>
      <c r="P14" s="5" t="s">
        <v>50</v>
      </c>
      <c r="Q14" s="5">
        <v>23</v>
      </c>
      <c r="R14" s="4"/>
      <c r="S14" s="4"/>
      <c r="T14" s="4"/>
      <c r="U14" s="4"/>
      <c r="V14" s="4"/>
      <c r="W14" s="4"/>
      <c r="X14" s="4"/>
    </row>
    <row r="15" spans="1:24" x14ac:dyDescent="0.4">
      <c r="A15" s="1" t="s">
        <v>12</v>
      </c>
      <c r="B15" s="2">
        <v>2162</v>
      </c>
      <c r="C15" s="1">
        <v>791</v>
      </c>
      <c r="D15" s="2">
        <v>520692</v>
      </c>
      <c r="E15" s="1">
        <v>94.8</v>
      </c>
      <c r="F15" s="1">
        <v>53.4</v>
      </c>
      <c r="G15" s="1">
        <v>64.7</v>
      </c>
      <c r="H15" t="s">
        <v>12</v>
      </c>
      <c r="I15">
        <f>LN(B15)</f>
        <v>7.6787889981991535</v>
      </c>
      <c r="J15">
        <f>LN(D15/E15*100)</f>
        <v>13.216314751826912</v>
      </c>
      <c r="K15">
        <f>LN(F15)</f>
        <v>3.9778107459661491</v>
      </c>
      <c r="L15">
        <f>LN(C15)</f>
        <v>6.6732979677676543</v>
      </c>
      <c r="M15">
        <f>LN(D15/E15*100)</f>
        <v>13.216314751826912</v>
      </c>
      <c r="N15">
        <f>LN(G15)</f>
        <v>4.169761201506855</v>
      </c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4" ht="19.5" thickBot="1" x14ac:dyDescent="0.45">
      <c r="A16" s="1" t="s">
        <v>11</v>
      </c>
      <c r="B16" s="2">
        <v>2017</v>
      </c>
      <c r="C16" s="1">
        <v>645</v>
      </c>
      <c r="D16" s="2">
        <v>510149</v>
      </c>
      <c r="E16" s="1">
        <v>94.5</v>
      </c>
      <c r="F16" s="1">
        <v>53</v>
      </c>
      <c r="G16" s="1">
        <v>71.7</v>
      </c>
      <c r="H16" t="s">
        <v>11</v>
      </c>
      <c r="I16">
        <f>LN(B16)</f>
        <v>7.6093665379542115</v>
      </c>
      <c r="J16">
        <f>LN(D16/E16*100)</f>
        <v>13.199028470382142</v>
      </c>
      <c r="K16">
        <f>LN(F16)</f>
        <v>3.970291913552122</v>
      </c>
      <c r="L16">
        <f>LN(C16)</f>
        <v>6.4692503167957724</v>
      </c>
      <c r="M16">
        <f>LN(D16/E16*100)</f>
        <v>13.199028470382142</v>
      </c>
      <c r="N16">
        <f>LN(G16)</f>
        <v>4.2724907476055751</v>
      </c>
      <c r="O16" s="4"/>
      <c r="P16" s="4" t="s">
        <v>49</v>
      </c>
      <c r="Q16" s="4"/>
      <c r="R16" s="4"/>
      <c r="S16" s="4"/>
      <c r="T16" s="4"/>
      <c r="U16" s="4"/>
      <c r="V16" s="4"/>
      <c r="W16" s="4"/>
      <c r="X16" s="4"/>
    </row>
    <row r="17" spans="1:24" x14ac:dyDescent="0.4">
      <c r="A17" s="1" t="s">
        <v>10</v>
      </c>
      <c r="B17" s="2">
        <v>1929</v>
      </c>
      <c r="C17" s="1">
        <v>546</v>
      </c>
      <c r="D17" s="2">
        <v>518506</v>
      </c>
      <c r="E17" s="1">
        <v>94.5</v>
      </c>
      <c r="F17" s="1">
        <v>53.7</v>
      </c>
      <c r="G17" s="1">
        <v>79.900000000000006</v>
      </c>
      <c r="H17" t="s">
        <v>10</v>
      </c>
      <c r="I17">
        <f>LN(B17)</f>
        <v>7.5647570129057291</v>
      </c>
      <c r="J17">
        <f>LN(D17/E17*100)</f>
        <v>13.215277229915012</v>
      </c>
      <c r="K17">
        <f>LN(F17)</f>
        <v>3.983413001514819</v>
      </c>
      <c r="L17">
        <f>LN(C17)</f>
        <v>6.3026189757449051</v>
      </c>
      <c r="M17">
        <f>LN(D17/E17*100)</f>
        <v>13.215277229915012</v>
      </c>
      <c r="N17">
        <f>LN(G17)</f>
        <v>4.3807758527722287</v>
      </c>
      <c r="O17" s="4"/>
      <c r="P17" s="6"/>
      <c r="Q17" s="6" t="s">
        <v>48</v>
      </c>
      <c r="R17" s="6" t="s">
        <v>47</v>
      </c>
      <c r="S17" s="6" t="s">
        <v>46</v>
      </c>
      <c r="T17" s="6" t="s">
        <v>45</v>
      </c>
      <c r="U17" s="6" t="s">
        <v>44</v>
      </c>
      <c r="V17" s="4"/>
      <c r="W17" s="4"/>
      <c r="X17" s="4"/>
    </row>
    <row r="18" spans="1:24" x14ac:dyDescent="0.4">
      <c r="A18" s="1" t="s">
        <v>9</v>
      </c>
      <c r="B18" s="2">
        <v>1853</v>
      </c>
      <c r="C18" s="1">
        <v>720</v>
      </c>
      <c r="D18" s="2">
        <v>523589</v>
      </c>
      <c r="E18" s="1">
        <v>94.9</v>
      </c>
      <c r="F18" s="1">
        <v>54.9</v>
      </c>
      <c r="G18" s="1">
        <v>70.5</v>
      </c>
      <c r="H18" t="s">
        <v>9</v>
      </c>
      <c r="I18">
        <f>LN(B18)</f>
        <v>7.5245612262853596</v>
      </c>
      <c r="J18">
        <f>LN(D18/E18*100)</f>
        <v>13.220808784766049</v>
      </c>
      <c r="K18">
        <f>LN(F18)</f>
        <v>4.0055133485154846</v>
      </c>
      <c r="L18">
        <f>LN(C18)</f>
        <v>6.5792512120101012</v>
      </c>
      <c r="M18">
        <f>LN(D18/E18*100)</f>
        <v>13.220808784766049</v>
      </c>
      <c r="N18">
        <f>LN(G18)</f>
        <v>4.255612709818223</v>
      </c>
      <c r="O18" s="4"/>
      <c r="P18" s="4" t="s">
        <v>43</v>
      </c>
      <c r="Q18" s="4">
        <v>2</v>
      </c>
      <c r="R18" s="4">
        <v>5.8010262584269388</v>
      </c>
      <c r="S18" s="4">
        <v>2.9005131292134694</v>
      </c>
      <c r="T18" s="4">
        <v>102.27245381360026</v>
      </c>
      <c r="U18" s="4">
        <v>3.1424462180455115E-11</v>
      </c>
      <c r="V18" s="4"/>
      <c r="W18" s="4"/>
      <c r="X18" s="4"/>
    </row>
    <row r="19" spans="1:24" x14ac:dyDescent="0.4">
      <c r="A19" s="1" t="s">
        <v>8</v>
      </c>
      <c r="B19" s="2">
        <v>1600</v>
      </c>
      <c r="C19" s="1">
        <v>610</v>
      </c>
      <c r="D19" s="2">
        <v>519761</v>
      </c>
      <c r="E19" s="1">
        <v>97.5</v>
      </c>
      <c r="F19" s="1">
        <v>59.4</v>
      </c>
      <c r="G19" s="1">
        <v>78.400000000000006</v>
      </c>
      <c r="H19" t="s">
        <v>8</v>
      </c>
      <c r="I19">
        <f>LN(B19)</f>
        <v>7.3777589082278725</v>
      </c>
      <c r="J19">
        <f>LN(D19/E19*100)</f>
        <v>13.186442177501759</v>
      </c>
      <c r="K19">
        <f>LN(F19)</f>
        <v>4.0842942263685993</v>
      </c>
      <c r="L19">
        <f>LN(C19)</f>
        <v>6.4134589571673573</v>
      </c>
      <c r="M19">
        <f>LN(D19/E19*100)</f>
        <v>13.186442177501759</v>
      </c>
      <c r="N19">
        <f>LN(G19)</f>
        <v>4.3618239273563626</v>
      </c>
      <c r="O19" s="4"/>
      <c r="P19" s="4" t="s">
        <v>42</v>
      </c>
      <c r="Q19" s="4">
        <v>20</v>
      </c>
      <c r="R19" s="4">
        <v>0.56721297300637508</v>
      </c>
      <c r="S19" s="4">
        <v>2.8360648650318752E-2</v>
      </c>
      <c r="T19" s="4"/>
      <c r="U19" s="4"/>
      <c r="V19" s="4"/>
      <c r="W19" s="4"/>
      <c r="X19" s="4"/>
    </row>
    <row r="20" spans="1:24" ht="19.5" thickBot="1" x14ac:dyDescent="0.45">
      <c r="A20" s="1" t="s">
        <v>7</v>
      </c>
      <c r="B20" s="2">
        <v>1506</v>
      </c>
      <c r="C20" s="1">
        <v>639</v>
      </c>
      <c r="D20" s="2">
        <v>525669</v>
      </c>
      <c r="E20" s="1">
        <v>98.2</v>
      </c>
      <c r="F20" s="1">
        <v>62.6</v>
      </c>
      <c r="G20" s="1">
        <v>82.6</v>
      </c>
      <c r="H20" t="s">
        <v>7</v>
      </c>
      <c r="I20">
        <f>LN(B20)</f>
        <v>7.3172124083598389</v>
      </c>
      <c r="J20">
        <f>LN(D20/E20*100)</f>
        <v>13.190590986702748</v>
      </c>
      <c r="K20">
        <f>LN(F20)</f>
        <v>4.1367652781060524</v>
      </c>
      <c r="L20">
        <f>LN(C20)</f>
        <v>6.4599044543775346</v>
      </c>
      <c r="M20">
        <f>LN(D20/E20*100)</f>
        <v>13.190590986702748</v>
      </c>
      <c r="N20">
        <f>LN(G20)</f>
        <v>4.4140096805269327</v>
      </c>
      <c r="O20" s="4"/>
      <c r="P20" s="5" t="s">
        <v>41</v>
      </c>
      <c r="Q20" s="5">
        <v>22</v>
      </c>
      <c r="R20" s="5">
        <v>6.3682392314333143</v>
      </c>
      <c r="S20" s="5"/>
      <c r="T20" s="5"/>
      <c r="U20" s="5"/>
      <c r="V20" s="4"/>
      <c r="W20" s="4"/>
      <c r="X20" s="4"/>
    </row>
    <row r="21" spans="1:24" ht="19.5" thickBot="1" x14ac:dyDescent="0.45">
      <c r="A21" s="1" t="s">
        <v>6</v>
      </c>
      <c r="B21" s="2">
        <v>1183</v>
      </c>
      <c r="C21" s="1">
        <v>613</v>
      </c>
      <c r="D21" s="2">
        <v>526973</v>
      </c>
      <c r="E21" s="1">
        <v>98.1</v>
      </c>
      <c r="F21" s="1">
        <v>74.8</v>
      </c>
      <c r="G21" s="1">
        <v>82.6</v>
      </c>
      <c r="H21" t="s">
        <v>6</v>
      </c>
      <c r="I21">
        <f>LN(B21)</f>
        <v>7.0758088639783869</v>
      </c>
      <c r="J21">
        <f>LN(D21/E21*100)</f>
        <v>13.194087412231214</v>
      </c>
      <c r="K21">
        <f>LN(F21)</f>
        <v>4.3148178849804317</v>
      </c>
      <c r="L21">
        <f>LN(C21)</f>
        <v>6.4183649359362116</v>
      </c>
      <c r="M21">
        <f>LN(D21/E21*100)</f>
        <v>13.194087412231214</v>
      </c>
      <c r="N21">
        <f>LN(G21)</f>
        <v>4.4140096805269327</v>
      </c>
      <c r="O21" s="4"/>
      <c r="P21" s="4"/>
      <c r="Q21" s="4"/>
      <c r="R21" s="4"/>
      <c r="S21" s="4"/>
      <c r="T21" s="4"/>
      <c r="U21" s="4"/>
      <c r="V21" s="4"/>
      <c r="W21" s="4"/>
      <c r="X21" s="4"/>
    </row>
    <row r="22" spans="1:24" x14ac:dyDescent="0.4">
      <c r="A22" s="1" t="s">
        <v>5</v>
      </c>
      <c r="B22" s="1">
        <v>895</v>
      </c>
      <c r="C22" s="1">
        <v>642</v>
      </c>
      <c r="D22" s="2">
        <v>533820</v>
      </c>
      <c r="E22" s="1">
        <v>98.6</v>
      </c>
      <c r="F22" s="1">
        <v>92.9</v>
      </c>
      <c r="G22" s="1">
        <v>85.6</v>
      </c>
      <c r="H22" t="s">
        <v>5</v>
      </c>
      <c r="I22">
        <f>LN(B22)</f>
        <v>6.7968237182748554</v>
      </c>
      <c r="J22">
        <f>LN(D22/E22*100)</f>
        <v>13.201912906846369</v>
      </c>
      <c r="K22">
        <f>LN(F22)</f>
        <v>4.5315236458197932</v>
      </c>
      <c r="L22">
        <f>LN(C22)</f>
        <v>6.4645883036899612</v>
      </c>
      <c r="M22">
        <f>LN(D22/E22*100)</f>
        <v>13.201912906846369</v>
      </c>
      <c r="N22">
        <f>LN(G22)</f>
        <v>4.4496852831476961</v>
      </c>
      <c r="O22" s="4"/>
      <c r="P22" s="6"/>
      <c r="Q22" s="6" t="s">
        <v>40</v>
      </c>
      <c r="R22" s="6" t="s">
        <v>39</v>
      </c>
      <c r="S22" s="6" t="s">
        <v>38</v>
      </c>
      <c r="T22" s="6" t="s">
        <v>37</v>
      </c>
      <c r="U22" s="6" t="s">
        <v>36</v>
      </c>
      <c r="V22" s="6" t="s">
        <v>35</v>
      </c>
      <c r="W22" s="6" t="s">
        <v>34</v>
      </c>
      <c r="X22" s="6" t="s">
        <v>33</v>
      </c>
    </row>
    <row r="23" spans="1:24" x14ac:dyDescent="0.4">
      <c r="A23" s="1" t="s">
        <v>4</v>
      </c>
      <c r="B23" s="1">
        <v>845</v>
      </c>
      <c r="C23" s="1">
        <v>482</v>
      </c>
      <c r="D23" s="2">
        <v>558718</v>
      </c>
      <c r="E23" s="1">
        <v>99.5</v>
      </c>
      <c r="F23" s="1">
        <v>93</v>
      </c>
      <c r="G23" s="1">
        <v>104.7</v>
      </c>
      <c r="H23" t="s">
        <v>4</v>
      </c>
      <c r="I23">
        <f>LN(B23)</f>
        <v>6.739336627357174</v>
      </c>
      <c r="J23">
        <f>LN(D23/E23*100)</f>
        <v>13.238412694399919</v>
      </c>
      <c r="K23">
        <f>LN(F23)</f>
        <v>4.5325994931532563</v>
      </c>
      <c r="L23">
        <f>LN(C23)</f>
        <v>6.1779441140506002</v>
      </c>
      <c r="M23">
        <f>LN(D23/E23*100)</f>
        <v>13.238412694399919</v>
      </c>
      <c r="N23">
        <f>LN(G23)</f>
        <v>4.6510991178764911</v>
      </c>
      <c r="O23" s="4"/>
      <c r="P23" s="4" t="s">
        <v>32</v>
      </c>
      <c r="Q23" s="4">
        <v>-47.212819709109546</v>
      </c>
      <c r="R23" s="4">
        <v>14.947785958630595</v>
      </c>
      <c r="S23" s="4">
        <v>-3.158515905952592</v>
      </c>
      <c r="T23" s="4">
        <v>4.9421227203589532E-3</v>
      </c>
      <c r="U23" s="4">
        <v>-78.39335483636691</v>
      </c>
      <c r="V23" s="4">
        <v>-16.032284581852181</v>
      </c>
      <c r="W23" s="4">
        <v>-78.39335483636691</v>
      </c>
      <c r="X23" s="4">
        <v>-16.032284581852181</v>
      </c>
    </row>
    <row r="24" spans="1:24" x14ac:dyDescent="0.4">
      <c r="A24" s="1" t="s">
        <v>3</v>
      </c>
      <c r="B24" s="1">
        <v>815</v>
      </c>
      <c r="C24" s="1">
        <v>492</v>
      </c>
      <c r="D24" s="2">
        <v>586149</v>
      </c>
      <c r="E24" s="1">
        <v>100</v>
      </c>
      <c r="F24" s="1">
        <v>101.1</v>
      </c>
      <c r="G24" s="1">
        <v>105.9</v>
      </c>
      <c r="H24" t="s">
        <v>3</v>
      </c>
      <c r="I24">
        <f>LN(B24)</f>
        <v>6.7031881132408628</v>
      </c>
      <c r="J24">
        <f>LN(D24/E24*100)</f>
        <v>13.28132930245058</v>
      </c>
      <c r="K24">
        <f>LN(F24)</f>
        <v>4.6161101260264257</v>
      </c>
      <c r="L24">
        <f>LN(C24)</f>
        <v>6.1984787164923079</v>
      </c>
      <c r="M24">
        <f>LN(D24/E24*100)</f>
        <v>13.28132930245058</v>
      </c>
      <c r="N24">
        <f>LN(G24)</f>
        <v>4.6624952526073606</v>
      </c>
      <c r="O24" s="4"/>
      <c r="P24" s="4" t="s">
        <v>31</v>
      </c>
      <c r="Q24" s="4">
        <v>4.8477572313381936</v>
      </c>
      <c r="R24" s="4">
        <v>1.1625150983910277</v>
      </c>
      <c r="S24" s="4">
        <v>4.1700595872240314</v>
      </c>
      <c r="T24" s="4">
        <v>4.726766865217921E-4</v>
      </c>
      <c r="U24" s="4">
        <v>2.4227932291998293</v>
      </c>
      <c r="V24" s="4">
        <v>7.2727212334765579</v>
      </c>
      <c r="W24" s="4">
        <v>2.4227932291998293</v>
      </c>
      <c r="X24" s="4">
        <v>7.2727212334765579</v>
      </c>
    </row>
    <row r="25" spans="1:24" ht="19.5" thickBot="1" x14ac:dyDescent="0.45">
      <c r="A25" s="1" t="s">
        <v>2</v>
      </c>
      <c r="B25" s="1">
        <v>933</v>
      </c>
      <c r="C25" s="1">
        <v>635</v>
      </c>
      <c r="D25" s="2">
        <v>609535</v>
      </c>
      <c r="E25" s="1">
        <v>100</v>
      </c>
      <c r="F25" s="1">
        <v>100</v>
      </c>
      <c r="G25" s="1">
        <v>100</v>
      </c>
      <c r="H25" t="s">
        <v>2</v>
      </c>
      <c r="I25">
        <f>LN(B25)</f>
        <v>6.8384052008473439</v>
      </c>
      <c r="J25">
        <f>LN(D25/E25*100)</f>
        <v>13.320451650372892</v>
      </c>
      <c r="K25">
        <f>LN(F25)</f>
        <v>4.6051701859880918</v>
      </c>
      <c r="L25">
        <f>LN(C25)</f>
        <v>6.4536249988926917</v>
      </c>
      <c r="M25">
        <f>LN(D25/E25*100)</f>
        <v>13.320451650372892</v>
      </c>
      <c r="N25">
        <f>LN(G25)</f>
        <v>4.6051701859880918</v>
      </c>
      <c r="O25" s="4"/>
      <c r="P25" s="5" t="s">
        <v>57</v>
      </c>
      <c r="Q25" s="5">
        <v>-2.256303100115284</v>
      </c>
      <c r="R25" s="5">
        <v>0.17020055154428676</v>
      </c>
      <c r="S25" s="5">
        <v>-13.25673201198873</v>
      </c>
      <c r="T25" s="5">
        <v>2.2943793509050428E-11</v>
      </c>
      <c r="U25" s="5">
        <v>-2.6113352293411558</v>
      </c>
      <c r="V25" s="5">
        <v>-1.9012709708894122</v>
      </c>
      <c r="W25" s="5">
        <v>-2.6113352293411558</v>
      </c>
      <c r="X25" s="5">
        <v>-1.9012709708894122</v>
      </c>
    </row>
    <row r="26" spans="1:24" x14ac:dyDescent="0.4">
      <c r="A26" s="1" t="s">
        <v>1</v>
      </c>
      <c r="B26" s="1">
        <v>862</v>
      </c>
      <c r="C26" s="1">
        <v>514</v>
      </c>
      <c r="D26" s="2">
        <v>605316</v>
      </c>
      <c r="E26" s="1">
        <v>99.8</v>
      </c>
      <c r="F26" s="1">
        <v>103.4</v>
      </c>
      <c r="G26" s="1">
        <v>107.4</v>
      </c>
      <c r="H26" t="s">
        <v>1</v>
      </c>
      <c r="I26">
        <f>LN(B26)</f>
        <v>6.7592552706636928</v>
      </c>
      <c r="J26">
        <f>LN(D26/E26*100)</f>
        <v>13.315507917374735</v>
      </c>
      <c r="K26">
        <f>LN(F26)</f>
        <v>4.6386049620743286</v>
      </c>
      <c r="L26">
        <f>LN(C26)</f>
        <v>6.2422232654551655</v>
      </c>
      <c r="M26">
        <f>LN(D26/E26*100)</f>
        <v>13.315507917374735</v>
      </c>
      <c r="N26">
        <f>LN(G26)</f>
        <v>4.6765601820747644</v>
      </c>
      <c r="O26" s="4"/>
      <c r="P26" s="4"/>
      <c r="Q26" s="4"/>
      <c r="R26" s="4"/>
      <c r="S26" s="4"/>
      <c r="T26" s="4"/>
      <c r="U26" s="4"/>
      <c r="V26" s="4"/>
      <c r="W26" s="4"/>
      <c r="X26" s="4"/>
    </row>
    <row r="27" spans="1:24" x14ac:dyDescent="0.4">
      <c r="A27" s="1" t="s">
        <v>0</v>
      </c>
      <c r="B27" s="1">
        <v>830</v>
      </c>
      <c r="C27" s="1">
        <v>399</v>
      </c>
      <c r="D27" s="2">
        <v>617654</v>
      </c>
      <c r="E27" s="1">
        <v>102.3</v>
      </c>
      <c r="F27" s="1">
        <v>111.7</v>
      </c>
      <c r="G27" s="1">
        <v>124.2</v>
      </c>
      <c r="H27" t="s">
        <v>0</v>
      </c>
      <c r="I27">
        <f>LN(B27)</f>
        <v>6.7214257007906433</v>
      </c>
      <c r="J27">
        <f>LN(D27/E27*100)</f>
        <v>13.310944222134138</v>
      </c>
      <c r="K27">
        <f>LN(F27)</f>
        <v>4.715816706075155</v>
      </c>
      <c r="L27">
        <f>LN(C27)</f>
        <v>5.9889614168898637</v>
      </c>
      <c r="M27">
        <f>LN(D27/E27*100)</f>
        <v>13.310944222134138</v>
      </c>
      <c r="N27">
        <f>LN(G27)</f>
        <v>4.8218931694993783</v>
      </c>
      <c r="O27" s="4"/>
      <c r="P27" s="8" t="s">
        <v>56</v>
      </c>
      <c r="Q27" s="4"/>
      <c r="R27" s="4"/>
      <c r="S27" s="4"/>
      <c r="T27" s="4"/>
      <c r="U27" s="4"/>
      <c r="V27" s="4"/>
      <c r="W27" s="4"/>
      <c r="X27" s="4"/>
    </row>
    <row r="28" spans="1:24" x14ac:dyDescent="0.4">
      <c r="O28" s="4"/>
      <c r="P28" s="4"/>
      <c r="Q28" s="4"/>
      <c r="R28" s="4"/>
      <c r="S28" s="4"/>
      <c r="T28" s="4"/>
      <c r="U28" s="4"/>
      <c r="V28" s="4"/>
      <c r="W28" s="4"/>
      <c r="X28" s="4"/>
    </row>
    <row r="29" spans="1:24" x14ac:dyDescent="0.4">
      <c r="O29" s="4"/>
      <c r="P29" s="4" t="s">
        <v>55</v>
      </c>
      <c r="Q29" s="4"/>
      <c r="R29" s="4"/>
      <c r="S29" s="4"/>
      <c r="T29" s="4"/>
      <c r="U29" s="4"/>
      <c r="V29" s="4"/>
      <c r="W29" s="4"/>
      <c r="X29" s="4"/>
    </row>
    <row r="30" spans="1:24" ht="19.5" thickBot="1" x14ac:dyDescent="0.45">
      <c r="O30" s="4"/>
      <c r="P30" s="4"/>
      <c r="Q30" s="4"/>
      <c r="R30" s="4"/>
      <c r="S30" s="4"/>
      <c r="T30" s="4"/>
      <c r="U30" s="4"/>
      <c r="V30" s="4"/>
      <c r="W30" s="4"/>
      <c r="X30" s="4"/>
    </row>
    <row r="31" spans="1:24" x14ac:dyDescent="0.4">
      <c r="O31" s="4"/>
      <c r="P31" s="7" t="s">
        <v>54</v>
      </c>
      <c r="Q31" s="7"/>
      <c r="R31" s="4"/>
      <c r="S31" s="4"/>
      <c r="T31" s="4"/>
      <c r="U31" s="4"/>
      <c r="V31" s="4"/>
      <c r="W31" s="4"/>
      <c r="X31" s="4"/>
    </row>
    <row r="32" spans="1:24" x14ac:dyDescent="0.4">
      <c r="O32" s="4"/>
      <c r="P32" s="4" t="s">
        <v>53</v>
      </c>
      <c r="Q32" s="4">
        <v>0.94800415829874218</v>
      </c>
      <c r="R32" s="4"/>
      <c r="S32" s="4"/>
      <c r="T32" s="4"/>
      <c r="U32" s="4"/>
      <c r="V32" s="4"/>
      <c r="W32" s="4"/>
      <c r="X32" s="4"/>
    </row>
    <row r="33" spans="15:24" x14ac:dyDescent="0.4">
      <c r="O33" s="4"/>
      <c r="P33" s="4" t="s">
        <v>52</v>
      </c>
      <c r="Q33" s="4">
        <v>0.89871188415170655</v>
      </c>
      <c r="R33" s="4"/>
      <c r="S33" s="4"/>
      <c r="T33" s="4"/>
      <c r="U33" s="4"/>
      <c r="V33" s="4"/>
      <c r="W33" s="4"/>
      <c r="X33" s="4"/>
    </row>
    <row r="34" spans="15:24" x14ac:dyDescent="0.4">
      <c r="O34" s="4"/>
      <c r="P34" s="4" t="s">
        <v>51</v>
      </c>
      <c r="Q34" s="4">
        <v>0.88858307256687719</v>
      </c>
      <c r="R34" s="4"/>
      <c r="S34" s="4"/>
      <c r="T34" s="4"/>
      <c r="U34" s="4"/>
      <c r="V34" s="4"/>
      <c r="W34" s="4"/>
      <c r="X34" s="4"/>
    </row>
    <row r="35" spans="15:24" x14ac:dyDescent="0.4">
      <c r="O35" s="4"/>
      <c r="P35" s="4" t="s">
        <v>39</v>
      </c>
      <c r="Q35" s="4">
        <v>9.6785764580656561E-2</v>
      </c>
      <c r="R35" s="4"/>
      <c r="S35" s="4"/>
      <c r="T35" s="4"/>
      <c r="U35" s="4"/>
      <c r="V35" s="4"/>
      <c r="W35" s="4"/>
      <c r="X35" s="4"/>
    </row>
    <row r="36" spans="15:24" ht="19.5" thickBot="1" x14ac:dyDescent="0.45">
      <c r="O36" s="4"/>
      <c r="P36" s="5" t="s">
        <v>50</v>
      </c>
      <c r="Q36" s="5">
        <v>23</v>
      </c>
      <c r="R36" s="4"/>
      <c r="S36" s="4"/>
      <c r="T36" s="4"/>
      <c r="U36" s="4"/>
      <c r="V36" s="4"/>
      <c r="W36" s="4"/>
      <c r="X36" s="4"/>
    </row>
    <row r="37" spans="15:24" x14ac:dyDescent="0.4"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15:24" ht="19.5" thickBot="1" x14ac:dyDescent="0.45">
      <c r="O38" s="4"/>
      <c r="P38" s="4" t="s">
        <v>49</v>
      </c>
      <c r="Q38" s="4"/>
      <c r="R38" s="4"/>
      <c r="S38" s="4"/>
      <c r="T38" s="4"/>
      <c r="U38" s="4"/>
      <c r="V38" s="4"/>
      <c r="W38" s="4"/>
      <c r="X38" s="4"/>
    </row>
    <row r="39" spans="15:24" x14ac:dyDescent="0.4">
      <c r="O39" s="4"/>
      <c r="P39" s="6"/>
      <c r="Q39" s="6" t="s">
        <v>48</v>
      </c>
      <c r="R39" s="6" t="s">
        <v>47</v>
      </c>
      <c r="S39" s="6" t="s">
        <v>46</v>
      </c>
      <c r="T39" s="6" t="s">
        <v>45</v>
      </c>
      <c r="U39" s="6" t="s">
        <v>44</v>
      </c>
      <c r="V39" s="4"/>
      <c r="W39" s="4"/>
      <c r="X39" s="4"/>
    </row>
    <row r="40" spans="15:24" x14ac:dyDescent="0.4">
      <c r="O40" s="4"/>
      <c r="P40" s="4" t="s">
        <v>43</v>
      </c>
      <c r="Q40" s="4">
        <v>2</v>
      </c>
      <c r="R40" s="4">
        <v>1.6623212560565035</v>
      </c>
      <c r="S40" s="4">
        <v>0.83116062802825175</v>
      </c>
      <c r="T40" s="4">
        <v>88.728265564518196</v>
      </c>
      <c r="U40" s="4">
        <v>1.136540523193373E-10</v>
      </c>
      <c r="V40" s="4"/>
      <c r="W40" s="4"/>
      <c r="X40" s="4"/>
    </row>
    <row r="41" spans="15:24" x14ac:dyDescent="0.4">
      <c r="O41" s="4"/>
      <c r="P41" s="4" t="s">
        <v>42</v>
      </c>
      <c r="Q41" s="4">
        <v>20</v>
      </c>
      <c r="R41" s="4">
        <v>0.1873496845092455</v>
      </c>
      <c r="S41" s="4">
        <v>9.3674842254622744E-3</v>
      </c>
      <c r="T41" s="4"/>
      <c r="U41" s="4"/>
      <c r="V41" s="4"/>
      <c r="W41" s="4"/>
      <c r="X41" s="4"/>
    </row>
    <row r="42" spans="15:24" ht="19.5" thickBot="1" x14ac:dyDescent="0.45">
      <c r="O42" s="4"/>
      <c r="P42" s="5" t="s">
        <v>41</v>
      </c>
      <c r="Q42" s="5">
        <v>22</v>
      </c>
      <c r="R42" s="5">
        <v>1.849670940565749</v>
      </c>
      <c r="S42" s="5"/>
      <c r="T42" s="5"/>
      <c r="U42" s="5"/>
      <c r="V42" s="4"/>
      <c r="W42" s="4"/>
      <c r="X42" s="4"/>
    </row>
    <row r="43" spans="15:24" ht="19.5" thickBot="1" x14ac:dyDescent="0.45"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5:24" x14ac:dyDescent="0.4">
      <c r="O44" s="4"/>
      <c r="P44" s="6"/>
      <c r="Q44" s="6" t="s">
        <v>40</v>
      </c>
      <c r="R44" s="6" t="s">
        <v>39</v>
      </c>
      <c r="S44" s="6" t="s">
        <v>38</v>
      </c>
      <c r="T44" s="6" t="s">
        <v>37</v>
      </c>
      <c r="U44" s="6" t="s">
        <v>36</v>
      </c>
      <c r="V44" s="6" t="s">
        <v>35</v>
      </c>
      <c r="W44" s="6" t="s">
        <v>34</v>
      </c>
      <c r="X44" s="6" t="s">
        <v>33</v>
      </c>
    </row>
    <row r="45" spans="15:24" x14ac:dyDescent="0.4">
      <c r="O45" s="4"/>
      <c r="P45" s="4" t="s">
        <v>32</v>
      </c>
      <c r="Q45" s="4">
        <v>-27.083552992846954</v>
      </c>
      <c r="R45" s="4">
        <v>7.9357912340015275</v>
      </c>
      <c r="S45" s="4">
        <v>-3.4128358715896305</v>
      </c>
      <c r="T45" s="4">
        <v>2.7584639784081844E-3</v>
      </c>
      <c r="U45" s="4">
        <v>-43.63732343210701</v>
      </c>
      <c r="V45" s="4">
        <v>-10.529782553586898</v>
      </c>
      <c r="W45" s="4">
        <v>-43.63732343210701</v>
      </c>
      <c r="X45" s="4">
        <v>-10.529782553586898</v>
      </c>
    </row>
    <row r="46" spans="15:24" x14ac:dyDescent="0.4">
      <c r="O46" s="4"/>
      <c r="P46" s="4" t="s">
        <v>31</v>
      </c>
      <c r="Q46" s="4">
        <v>3.0714965096299065</v>
      </c>
      <c r="R46" s="4">
        <v>0.62091150237555137</v>
      </c>
      <c r="S46" s="4">
        <v>4.9467540831159322</v>
      </c>
      <c r="T46" s="4">
        <v>7.7687067830363278E-5</v>
      </c>
      <c r="U46" s="4">
        <v>1.7762978116875741</v>
      </c>
      <c r="V46" s="4">
        <v>4.3666952075722385</v>
      </c>
      <c r="W46" s="4">
        <v>1.7762978116875741</v>
      </c>
      <c r="X46" s="4">
        <v>4.3666952075722385</v>
      </c>
    </row>
    <row r="47" spans="15:24" ht="19.5" thickBot="1" x14ac:dyDescent="0.45">
      <c r="O47" s="4"/>
      <c r="P47" s="5" t="s">
        <v>30</v>
      </c>
      <c r="Q47" s="5">
        <v>-1.6086205684935222</v>
      </c>
      <c r="R47" s="5">
        <v>0.12320704090716479</v>
      </c>
      <c r="S47" s="5">
        <v>-13.056238966940215</v>
      </c>
      <c r="T47" s="5">
        <v>3.0195293243109384E-11</v>
      </c>
      <c r="U47" s="5">
        <v>-1.8656259522716581</v>
      </c>
      <c r="V47" s="5">
        <v>-1.3516151847153863</v>
      </c>
      <c r="W47" s="5">
        <v>-1.8656259522716581</v>
      </c>
      <c r="X47" s="5">
        <v>-1.3516151847153863</v>
      </c>
    </row>
    <row r="48" spans="15:24" x14ac:dyDescent="0.4">
      <c r="O48" s="4"/>
      <c r="P48" s="4"/>
      <c r="Q48" s="4"/>
      <c r="R48" s="4"/>
      <c r="S48" s="4"/>
      <c r="T48" s="4"/>
      <c r="U48" s="4"/>
      <c r="V48" s="4"/>
      <c r="W48" s="4"/>
      <c r="X48" s="4"/>
    </row>
    <row r="49" spans="15:24" x14ac:dyDescent="0.4">
      <c r="O49" s="4"/>
      <c r="P49" s="4"/>
      <c r="Q49" s="4"/>
      <c r="R49" s="4"/>
      <c r="S49" s="4"/>
      <c r="T49" s="4"/>
      <c r="U49" s="4"/>
      <c r="V49" s="4"/>
      <c r="W49" s="4"/>
      <c r="X49" s="4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課題２イカとタコの弾力性(データのみ）</vt:lpstr>
      <vt:lpstr>課題２イカとタコの弾力性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Nariyasu Yamasawa</dc:creator>
  <cp:lastModifiedBy>Nariyasu Yamasawa</cp:lastModifiedBy>
  <dcterms:created xsi:type="dcterms:W3CDTF">2023-08-21T23:05:57Z</dcterms:created>
  <dcterms:modified xsi:type="dcterms:W3CDTF">2023-08-21T23:06:08Z</dcterms:modified>
</cp:coreProperties>
</file>